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2\"/>
    </mc:Choice>
  </mc:AlternateContent>
  <xr:revisionPtr revIDLastSave="0" documentId="8_{E4AC5C59-1C01-4CC5-8AEF-B5D711113E1E}" xr6:coauthVersionLast="47" xr6:coauthVersionMax="47" xr10:uidLastSave="{00000000-0000-0000-0000-000000000000}"/>
  <bookViews>
    <workbookView xWindow="-120" yWindow="-120" windowWidth="29040" windowHeight="1572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 s="1"/>
  <c r="J9" i="47895"/>
  <c r="J5" i="47895"/>
  <c r="J20" i="47895"/>
  <c r="J16" i="47895"/>
  <c r="J12" i="47895"/>
  <c r="J8" i="47895"/>
  <c r="J10" i="47895"/>
  <c r="J18" i="47895"/>
  <c r="J4" i="47895"/>
  <c r="J11" i="47895"/>
  <c r="J19" i="47895"/>
  <c r="J3" i="47895"/>
  <c r="J22" i="47895"/>
  <c r="J13" i="47895" l="1"/>
  <c r="J17" i="47895"/>
  <c r="J23" i="47895" s="1"/>
  <c r="J7" i="47895"/>
  <c r="J15" i="47895"/>
  <c r="J14" i="47895"/>
  <c r="J6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91D591-A4AC-4055-A5C0-DD43B9FED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E1B6A0C4-6EB2-4E63-ABAD-9D850807C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F624B0BA-31C7-410E-BDB2-1086B3FF7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5D1B883-7096-45B5-919C-794FB5479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9C245BD-FAF7-4055-9C2F-5B6FD90F2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D426D6-04DC-4844-9332-8619B5BD0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11C4BC8-CB6C-4A5A-BE2A-759C9C72C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6FDE014-2387-465D-A698-902AE1FF6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A994F2B-A9D3-44F7-AEFD-0868ACEC0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3A2804C-3BF4-44D1-99CA-AE632940F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625AD8F-6972-4A5D-B7A6-3346E98F0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1E26CE5-11AC-45B2-85EB-87E1419A6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18553D8-911E-4663-B9F2-52367FE057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B6F78FF-2FAD-4398-AC4B-A6F78B88C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4B96677-9792-4422-BD18-7E8A6BEDB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0ADAC82-01FF-4D23-A006-D5A464FD3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DBD2F53-291E-4372-9DA0-82F2D7B34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F134BAE-ECB8-4ADC-AC09-69B6C4DE9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B22F96-AA42-4310-8C59-BF1394E5D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692D7D6-056E-4229-92D3-76E01D296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ADD3671-7CD9-4737-8F11-887437AD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C115141-A99F-4A8E-A67E-1DF21A4A3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AFD911-D2C5-49D8-AAA5-1CFFC27FF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6C7C1F8-DF6D-469D-8192-122CEAED7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F9161A-49AB-464B-821C-0F7C0DC69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E330A1B-3008-4AF4-92C4-8CD89BB4F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5C344EE-AC33-41E3-BC0C-173547369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93555F0-8AC8-450C-AAC5-83D77C4C4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DFAD9AF-F67C-4F68-92DC-3170A0498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0EC1020-549A-4C9D-B554-A4099E4D5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58B058E-F9B4-4A42-BD01-5DAAA9BD0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84B62DE-C40B-4986-AACC-41B59FED2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D3CA25F-09C5-4E3F-AC16-49CAF9A65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7AFB60D-612D-4AC7-9C30-5B087CD4E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48464CE-B7F5-48F5-94FA-EEC8DA342B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B624663-204B-4843-841D-3550DEE45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EC4F5F0-4AAF-499E-ACD9-34A100251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4B9D045-B2B0-4BEC-A7DA-4ABEC0C7F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E7CEBED-274A-4C73-8A2B-4E044FBC3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747F7A6-D7FD-48E7-94BF-4CDCF49B9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10156D9-DFA4-434D-A5E2-4E13D26E1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D2A8CC3-8D7C-4316-98A3-7ECCD9396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56DCDE6-AFB0-4998-9338-5E7BCDE6B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F11C9607-7AD4-44DE-B1EF-C61DA4B7D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64E2DE8-CED5-4E0E-9FB8-A825E2429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15A4A19-1E0F-4010-B6ED-BD06FA73F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F230163-0FA0-4CE3-BB94-53D129725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01B874-D87D-41CF-9519-AE9498486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4750FA-2C9C-4EC7-916E-F438AD7DE8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0E29CF1-DBDF-4F83-A064-5B479C115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197A2A3-6E9B-4FF7-8E4B-FE00F4E23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514B6BA-B13C-4E80-AF83-335A6A53B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621B775-A06F-43C6-8B74-E86F0257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F134D9B-0DE9-4F4A-BDC4-E944C5D8A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2E6DF75-72F9-42D3-A305-202FDBDFA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AF11D6A-90E1-42A2-AF94-5BB695991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48163D6-5480-4201-8895-A1F57B9CA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AB09EA-0D17-4E01-B4BA-306E24757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3DBFA89-94F3-4BC3-99B0-F764522D2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E1A8C8-D43A-4506-8726-8C59BF72D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7C76D73-1EEE-49DD-824D-93FA47A15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0F171C5-60B4-4422-8C11-F9D1828C5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8877043-E4BC-4E84-A0C6-C58633F2A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49F7C7D-D277-4C36-A207-85498F033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623B68E-DC4A-40B0-BA54-59B7E9F48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C8E1A34-5F06-4C4F-AB13-6CF755FEC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D4EDC7A-967B-41D3-A489-9636190AC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40DA6FF5-3C50-4EEE-8E04-9BF955199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7BE69E1-E23F-43D8-AFDB-EA661709D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1A20F2E-AB44-44D4-974E-685D2F23B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893C8F9-D61D-4450-B12A-F72756E1F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FB80D90-AFEB-4423-AF16-AB8B62DB4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26A8A4E9-CF4F-460D-B2D7-D1D751F83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BBDFE66-BE9C-44E7-AD9F-96CEF1F22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30A5A018-CCF1-4CC7-8AF2-95EA8D52A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8DB7145-9462-4648-9CAF-8E70E728F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1EBAA96F-83A6-459F-A409-8507C9728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86D2A42-4B1C-41E6-B0DB-FB166E5EA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8598E60-ABCA-4BD3-850B-CEEC8AF01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D21BAF9-FF6E-4C73-97AB-DE6D642F5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6A9FAD62-6A0F-4ADE-8A67-59DF03EEA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AEC0A37-7510-4D82-A5D7-965C856FF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48EF5BE4-C0DC-401A-8FEF-0C160C016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D47165DD-C601-4283-9589-F6364CED3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F0FDAE5E-ABC8-4E2E-9F3C-BA45B8C8C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560D1BE2-1104-4CF2-8382-3806D379D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D051A977-B8BE-4EC5-8598-FF8103FD4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22A02582-233E-474E-A84A-39F27273C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F717BC7-38BA-47C0-A053-C9AA7B6A7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08EE288A-B9A6-4F7F-9951-C1B4455D9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2DBCBAD4-BA8F-4893-8A02-E2C3E4388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F19D9F4-E8F8-44AF-9F33-86B9E8370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441683F8-E4EE-41DC-92A9-C694920FA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B63BBBE8-5ED7-47AE-A1D9-84FC1FA30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EB1A6C28-F282-46A0-8509-3A702040A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E4507D88-3648-4521-8125-14FE1AF66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AEF11644-00DF-43D1-8DEE-B2F5908D6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D4C4DE3E-CFCE-40EB-ABBC-CA4F4CE3F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E8BB5C8-41A3-4765-A561-099E3667B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AB8D8B96-321D-441D-BAC5-D488F28C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1BBBA834-B049-4A72-B727-C2A5C27CA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056ADB2-E95A-4A52-A99D-AF3173EAF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9ED5764-7C29-4589-BF7F-93B69A4CC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C85D659-DAC0-41F1-86BC-14CB623C3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5EA522ED-5DFC-4442-ACE0-FCD9D31FA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E53F719A-70E3-4B4D-A99E-E34448C8E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8D9E2943-9866-4364-BFD8-68DBD60CC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A98D3D57-C19A-40F2-870B-29A233134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6469F89-3D2C-44CB-926A-5FDF28A13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D564D3FF-D829-4CA9-A27F-937AD3562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B8A0127-0953-44AB-A7DF-5585A4B78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1D07D982-D8CD-454D-A1DF-61130AA8E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0762F8C8-FEA9-4A7D-A532-6649CD2D4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F598F507-16AC-43D4-AA87-39B67B9E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23CB4B7B-9497-4157-A413-7C490361A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4FB48433-DA82-43A1-9AD8-24792D36F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DBA524C9-AAB6-46A8-A1C0-7AE345D59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66D2E69E-D9E8-475C-86E9-E6355D81C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FC540E92-171C-4D7D-A649-074F4B89D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9C92DB-A6EA-4DBC-9CF0-091D0FE75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A672B6-7647-429D-A847-B90BECA26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55352D5-7C17-49C2-BD73-619C0D8E34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5FB0772-2C7D-46CA-8776-CC1A972C3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2811BAA-CDD8-4A5D-9615-4AD14DF96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951292D-EB8C-4AB2-9C54-A70C87305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3B3C79B-E94B-4F42-92AB-A061334A0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18FD2DB-5F85-4CDD-A665-80449D375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636DD5C-33B5-4804-A78E-6C26D124A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B2C6CB8-2C80-46FF-AA45-2342248FE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69244015-4F9D-4ADD-8318-8F6550EBF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BE062974-2AEA-4E30-B9A5-F65825437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8F90373-A076-4444-8650-A36E41A39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3110D80C-F477-4344-A9D8-8BB301712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18BF5E3-CB49-43D9-ACBF-F2CC60347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0556F2-F596-4BB2-AC80-0EFCAF17C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FA155B8-E85F-467B-B47B-0850AB98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CA1E65A-E077-4188-A441-2D26720B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70D34BE-AAEB-4D16-B2E2-0F4BE9397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0D69F25-C814-4DE0-9AA5-09F79EC1C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117E4B96-2ADA-44B8-845E-EB0A5F6FB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F1D74AF-963D-491B-887D-C85CDC859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D56A5D-3686-42A7-961A-8B633EE0D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1B1DE9D-9038-4635-9C84-8E3E4A455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7DD88356-0601-4D4B-B0BD-B1766617F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5146A8FC-0944-49E8-94F3-4940D5F49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E402844D-7B18-4C84-BB26-1E902D305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D474E99-5FBC-476A-BA56-2AF66AC67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0709260-5A6A-430C-88F9-CE03793C0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86EC7EEC-1AFD-4940-8CAD-9CFACE4C6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80BDBA8B-4F7D-43E9-A13B-7707F2403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B847FD61-D7AD-4C0D-91E6-DA75FB4FC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95A17B8A-B2F6-4415-B9C3-819206468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CDF0FA09-4ECA-44A0-9A37-F5A309993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DC10504-0E9C-47CB-A26E-8C9D7E78C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AF615935-33BC-4C5F-A13C-1CB0C3A22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49169CB-89A5-4F40-98A2-75B0CB157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A95BB8D1-80E9-4566-ABF6-46FB33D94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0059C60-F493-4191-94D1-B86F54C4C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46560BF6-A421-40DE-BC42-185CD8EF9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B7BD87E-F150-4787-9A5B-67AD9C5C3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61D7A1F5-8413-47C2-9F8B-6D6B06D35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ECA2991F-9334-49CB-8613-47C156EDD6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0F62193F-9144-4079-A425-44572D4BB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64361CD-C041-460A-9B29-7E377BD76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9D27BD2-9BC2-437A-95CF-5B7A7234C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B7691F9A-CE8B-4C61-9B69-DF2860C12D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E36D14FE-D754-46A5-AE1D-D07C9F12E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B11D752F-B081-403A-8EA1-7C418F91D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94685E86-FB52-4D07-90F3-518B3C0D9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6FA5FAAD-2A50-44E0-A38E-E4481D7A5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CCEBCAB2-DBA7-4F85-AEF2-F00691D89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4B9D1F9C-3337-4CAD-A039-F86E872B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8EC962F8-0A25-4890-8E9B-F36C41B1D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DC91E24-8B5D-4596-AF3F-AEE157E35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C8C829A3-EABD-4CB9-A1F8-EEC4A3AF5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BFC40A14-4328-40AD-A382-F02B4118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AE4E8A13-3CFA-4B04-8712-B70B6AA12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61956D36-B321-40B9-BEB5-5CAD5E4BC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2988DDC5-1328-47F4-AD93-2CA56CB80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8E7BE4B4-C3ED-4B4A-ACB6-D726B034E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6402F63C-53B6-4BEC-8CC0-7790C077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46F8EE5-3511-4B5C-A421-3DDB8B3BC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88983D9-A5D6-472A-85A0-CE9A5C50C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5771D871-D016-42D2-B788-6F838BB3E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EEB574D5-F086-4FE5-8674-EC5C5ED0A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A1BDA6-9F0F-4A78-B1A7-B5E037340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696EB58-BAEA-4A7D-96DA-9D7E2A50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2B7066B-4287-4900-9CFB-9DC2C0BED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1CD1A15-5B1F-4A4C-ACCC-05ED7FAA6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48F9031-2D8C-4379-BC47-226DFE9A9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995B604-2D2D-45ED-B6F6-880D5FDC6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8DC91B0-F5C2-42EC-8951-823087E26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EB45196-6389-4926-AC23-6ED3B9E4A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ECB19FE-7EA0-40F9-9933-B505571E2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24218A8-0F55-4A9A-A6E1-8F8C9C3FC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3FB8D1F-78C7-4EF8-8976-40E1E0586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22E903-C658-4CA6-9EF4-C6C04CC459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E0CB90A-5794-4675-BB89-628279F60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9C2BE26-13A1-4925-AC2B-226B058F3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<sst xmlns="http://schemas.openxmlformats.org/spreadsheetml/2006/main" count="15827" uniqueCount="717">
  <si>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</si>
  <si>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</si>
  <si>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</si>
  <si>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</si>
  <si>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</si>
  <si>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</si>
  <si>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</si>
  <si>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</si>
  <si>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</si>
  <si>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</si>
  <si>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</si>
  <si>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</si>
  <si>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</si>
  <si>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</si>
  <si>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</si>
  <si>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</si>
  <si>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</si>
  <si>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</si>
  <si>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</si>
  <si>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</si>
  <si>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</si>
  <si>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</si>
  <si>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</si>
  <si>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</si>
  <si>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</si>
  <si>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</si>
  <si>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</si>
  <si>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</si>
  <si>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</si>
  <si>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</si>
  <si>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</si>
  <si>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</si>
  <si>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</si>
  <si>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</si>
  <si>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</si>
  <si>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</si>
  <si>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</si>
  <si>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</si>
  <si>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</si>
  <si>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</si>
  <si>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</si>
  <si>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</si>
  <si>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</si>
  <si>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</si>
  <si>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</si>
  <si>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</si>
  <si>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</si>
  <si>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</si>
  <si>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</si>
  <si>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</si>
  <si>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</si>
  <si>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</si>
  <si>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</si>
  <si>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</si>
  <si>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</si>
  <si>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</si>
  <si>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</si>
  <si>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</si>
  <si>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</si>
  <si>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</si>
  <si>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</si>
  <si>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</si>
  <si>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</si>
  <si>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</si>
  <si>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</si>
  <si>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</si>
  <si>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</si>
  <si>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</si>
  <si>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</si>
  <si>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</si>
  <si>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</si>
  <si>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</si>
  <si>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</si>
  <si>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</si>
  <si>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</si>
  <si>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</si>
  <si>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</si>
  <si>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</si>
  <si>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</si>
  <si>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</si>
  <si>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</si>
  <si>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</si>
  <si>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</si>
  <si>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</si>
  <si>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</si>
  <si>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</si>
  <si>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</si>
  <si>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</si>
  <si>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</si>
  <si>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</si>
  <si>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</si>
  <si>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</si>
  <si>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</si>
  <si>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</si>
  <si>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</si>
  <si>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</si>
  <si>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</si>
  <si>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</si>
  <si>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</si>
  <si>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</si>
  <si>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</si>
  <si>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</si>
  <si>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</si>
  <si>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</si>
  <si>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</si>
  <si>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</si>
  <si>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</si>
  <si>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</si>
  <si>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</si>
  <si>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</si>
  <si>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</si>
  <si>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</si>
  <si>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</si>
  <si>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</si>
  <si>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</si>
  <si>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</si>
  <si>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</si>
  <si>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</si>
  <si>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</si>
  <si>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</si>
  <si>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</si>
  <si>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</si>
  <si>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</si>
  <si>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</si>
  <si>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</si>
  <si>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</si>
  <si>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</si>
  <si>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</si>
  <si>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</si>
  <si>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</si>
  <si>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</si>
  <si>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</si>
  <si>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</si>
  <si>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</si>
  <si>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</si>
  <si>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</si>
  <si>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</si>
  <si>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</si>
  <si>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</si>
  <si>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</si>
  <si>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</si>
  <si>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</si>
  <si>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</si>
  <si>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</si>
  <si>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</si>
  <si>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</si>
  <si>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</si>
  <si>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</si>
  <si>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</si>
  <si>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</si>
  <si>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</si>
  <si>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</si>
  <si>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</si>
  <si>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</si>
  <si>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</si>
  <si>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</si>
  <si>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</si>
  <si>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</si>
  <si>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</si>
  <si>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</si>
  <si>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</si>
  <si>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</si>
  <si>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</si>
  <si>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</si>
  <si>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</si>
  <si>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</si>
  <si>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</si>
  <si>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</si>
  <si>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</si>
  <si>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</si>
  <si>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</si>
  <si>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</si>
  <si>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</si>
  <si>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</si>
  <si>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</si>
  <si>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</si>
  <si>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</si>
  <si>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</si>
  <si>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</si>
  <si>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</si>
  <si>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</si>
  <si>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</si>
  <si>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</si>
  <si>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</si>
  <si>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</si>
  <si>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</si>
  <si>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</si>
  <si>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</si>
  <si>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</si>
  <si>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</si>
  <si>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</si>
  <si>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</si>
  <si>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</si>
  <si>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</si>
  <si>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</si>
  <si>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</si>
  <si>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</si>
  <si>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</si>
  <si>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</si>
  <si>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</si>
  <si>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</si>
  <si>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</si>
  <si>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</si>
  <si>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</si>
  <si>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</si>
  <si>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</si>
  <si>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</si>
  <si>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</si>
  <si>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</si>
  <si>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</si>
  <si>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</si>
  <si>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</si>
  <si>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</si>
  <si>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</si>
  <si>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</si>
  <si>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</si>
  <si>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</si>
  <si>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</si>
  <si>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</si>
  <si>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</si>
  <si>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</si>
  <si>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</si>
  <si>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</si>
  <si>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</si>
  <si>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</si>
  <si>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</si>
  <si>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</si>
  <si>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</si>
  <si>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</si>
  <si>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</si>
  <si>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</si>
  <si>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</si>
  <si>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</si>
  <si>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</si>
  <si>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</si>
  <si>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</si>
  <si>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</si>
  <si>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</si>
  <si>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</si>
  <si>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</si>
  <si>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</si>
  <si>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</si>
  <si>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</si>
  <si>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</si>
  <si>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</si>
  <si>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</si>
  <si>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</si>
  <si>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</si>
  <si>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</si>
  <si>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</si>
  <si>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</si>
  <si>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</si>
  <si>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</si>
  <si>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</si>
  <si>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</si>
  <si>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</si>
  <si>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</si>
  <si>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</si>
  <si>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</si>
  <si>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</si>
  <si>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</si>
  <si>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</si>
  <si>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</si>
  <si>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</si>
  <si>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</si>
  <si>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</si>
  <si>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</si>
  <si>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</si>
  <si>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</si>
  <si>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</si>
  <si>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</si>
  <si>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</si>
  <si>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</si>
  <si>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</si>
  <si>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</si>
  <si>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</si>
  <si>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</si>
  <si>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</si>
  <si>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</si>
  <si>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</si>
  <si>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</si>
  <si>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</si>
  <si>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</si>
  <si>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</si>
  <si>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</si>
  <si>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</si>
  <si>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</si>
  <si>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</si>
  <si>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</si>
  <si>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</si>
  <si>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</si>
  <si>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</si>
  <si>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</si>
  <si>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</si>
  <si>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</si>
  <si>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</si>
  <si>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</si>
  <si>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</si>
  <si>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</si>
  <si>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</si>
  <si>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</si>
  <si>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</si>
  <si>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</si>
  <si>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</si>
  <si>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</si>
  <si>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</si>
  <si>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</si>
  <si>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</si>
  <si>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</si>
  <si>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</si>
  <si>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</si>
  <si>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</si>
  <si>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</si>
  <si>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</si>
  <si>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</si>
  <si>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Results from laboratory 1.27 were removed due to their 1 ppm reading resolution.</t>
  </si>
  <si>
    <t>&lt; 0.5</t>
  </si>
  <si>
    <t>Results from laboratories 1.01, 1.07, 1.08, 1.10, 1.22,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</si>
  <si>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</si>
  <si>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</si>
  <si>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</si>
  <si>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</si>
  <si>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</si>
  <si>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</si>
  <si>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1.01, 1.02, 1.07, 1.10, 1.11, 1.13, 1.22 and 1.32 were removed due to their 0.1 ppm reading resolution.</t>
  </si>
  <si>
    <t>Results from laboratory 1.27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</si>
  <si>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</si>
  <si>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</si>
  <si>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</si>
  <si>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</si>
  <si>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1.12, 1.19 and 1.27 were removed due to their 1 ppm reading resolution.</t>
  </si>
  <si>
    <t>&lt; 0.002</t>
  </si>
  <si>
    <t>&lt; 0.005</t>
  </si>
  <si>
    <t>Results from laboratory 1.23 were removed due to their 0.1 wt.% reading resolution.</t>
  </si>
  <si>
    <t>&lt; 1.5</t>
  </si>
  <si>
    <t>&lt; 2.5</t>
  </si>
  <si>
    <t>Results from laboratory 1.07 were removed due to their 1 ppm reading resolution.</t>
  </si>
  <si>
    <t>Results from laboratories 1.13 and 1.23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</si>
  <si>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</si>
  <si>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laboratory 1.13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</si>
  <si>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</si>
  <si>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</si>
  <si>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</si>
  <si>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</si>
  <si>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</si>
  <si>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</si>
  <si>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1.15, 1.16, 1.18, 1.27 and 1.29 were removed due to their 10 ppm reading resolution.</t>
  </si>
  <si>
    <t>Results from laboratories 1.01, 1.07, 1.27 and 1.32 were removed due to their 0.1 ppm reading resolution.</t>
  </si>
  <si>
    <t>Results from laboratory 1.08 were removed due to their 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</si>
  <si>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</si>
  <si>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</si>
  <si>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</si>
  <si>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</si>
  <si>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</si>
  <si>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</si>
  <si>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laboratory 1.27 were removed due to their 0.1 ppm reading resolution._x000D_
Results from laboratories 1.08, 1.12, 1.13 and 1.19 were removed due to their 1 ppm reading resolution.</t>
  </si>
  <si>
    <t>Results from laboratories 1.08, 1.12, 1.24, 1.27 and 1.32 were removed due to their 1 ppm reading resolution.</t>
  </si>
  <si>
    <t>Results from laboratories 1.12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</si>
  <si>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</si>
  <si>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</si>
  <si>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</si>
  <si>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</si>
  <si>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</si>
  <si>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1.14 and 1.15 were removed due to their 0.1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</si>
  <si>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</si>
  <si>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</si>
  <si>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</si>
  <si>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</si>
  <si>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</si>
  <si>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</si>
  <si>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</si>
  <si>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</si>
  <si>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</si>
  <si>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</si>
  <si>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</si>
  <si>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</si>
  <si>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</si>
  <si>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</si>
  <si>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</si>
  <si>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</si>
  <si>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</si>
  <si>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</si>
  <si>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</si>
  <si>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</si>
  <si>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</si>
  <si>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</si>
  <si>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</si>
  <si>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</si>
  <si>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</si>
  <si>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</si>
  <si>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</si>
  <si>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</si>
  <si>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</si>
  <si>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</si>
  <si>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</si>
  <si>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</si>
  <si>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</si>
  <si>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</si>
  <si>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</si>
  <si>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</si>
  <si>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</si>
  <si>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</si>
  <si>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</si>
  <si>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</si>
  <si>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</si>
  <si>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</si>
  <si>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</si>
  <si>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</si>
  <si>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</si>
  <si>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</si>
  <si>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</si>
  <si>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</si>
  <si>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</si>
  <si>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</si>
  <si>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</si>
  <si>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</si>
  <si>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</si>
  <si>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</si>
  <si>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</si>
  <si>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</si>
  <si>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</si>
  <si>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</si>
  <si>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</si>
  <si>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</si>
  <si>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</si>
  <si>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</si>
  <si>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</si>
  <si>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</si>
  <si>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</si>
  <si>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</si>
  <si>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</si>
  <si>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</si>
  <si>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</si>
  <si>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</si>
  <si>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</si>
  <si>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</si>
  <si>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</si>
  <si>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</si>
  <si>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</si>
  <si>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</si>
  <si>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</si>
  <si>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</si>
  <si>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</si>
  <si>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</si>
  <si>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</si>
  <si>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</si>
  <si>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</si>
  <si>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</si>
  <si>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</si>
  <si>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</si>
  <si>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</si>
  <si>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</si>
  <si>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</si>
  <si>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</si>
  <si>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</si>
  <si>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</si>
  <si>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</si>
  <si>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</si>
  <si>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</si>
  <si>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</si>
  <si>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</si>
  <si>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</si>
  <si>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</si>
  <si>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</si>
  <si>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</si>
  <si>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</si>
  <si>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</si>
  <si>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</si>
  <si>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</si>
  <si>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</si>
  <si>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</si>
  <si>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</si>
  <si>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</si>
  <si>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</si>
  <si>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</si>
  <si>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</si>
  <si>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</si>
  <si>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</si>
  <si>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</si>
  <si>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</si>
  <si>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</si>
  <si>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</si>
  <si>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</si>
  <si>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</si>
  <si>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</si>
  <si>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</si>
  <si>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</si>
  <si>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</si>
  <si>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</si>
  <si>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</si>
  <si>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</si>
  <si>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</si>
  <si>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</si>
  <si>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</si>
  <si>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</si>
  <si>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</si>
  <si>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</si>
  <si>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</si>
  <si>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</si>
  <si>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</si>
  <si>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</si>
  <si>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</si>
  <si>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</si>
  <si>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</si>
  <si>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</si>
  <si>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</si>
  <si>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</si>
  <si>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</si>
  <si>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</si>
  <si>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241b (Certified Value 7.13 ppm)</t>
  </si>
  <si>
    <t>Analytical results for Pd in OREAS 241b (Indicative Value 11.5 ppb)</t>
  </si>
  <si>
    <t>Analytical results for Pt in OREAS 241b (Indicative Value 9.36 ppb)</t>
  </si>
  <si>
    <t>Analytical results for Au in OREAS 241b (Certified Value 7.06 ppm)</t>
  </si>
  <si>
    <t>Analytical results for Au in OREAS 241b (Certified Value 6.96 ppm)</t>
  </si>
  <si>
    <t>Analytical results for Au in OREAS 241b (Certified Value 6.87 ppm)</t>
  </si>
  <si>
    <t>Analytical results for Ag in OREAS 241b (Certified Value 1.72 ppm)</t>
  </si>
  <si>
    <t>Analytical results for Al in OREAS 241b (Certified Value 6.51 wt.%)</t>
  </si>
  <si>
    <t>Analytical results for As in OREAS 241b (Certified Value 87 ppm)</t>
  </si>
  <si>
    <t>Analytical results for B in OREAS 241b (Indicative Value 35.7 ppm)</t>
  </si>
  <si>
    <t>Analytical results for Ba in OREAS 241b (Certified Value 257 ppm)</t>
  </si>
  <si>
    <t>Analytical results for Be in OREAS 241b (Certified Value 0.46 ppm)</t>
  </si>
  <si>
    <t>Analytical results for Bi in OREAS 241b (Certified Value 0.069 ppm)</t>
  </si>
  <si>
    <t>Analytical results for Ca in OREAS 241b (Certified Value 5.79 wt.%)</t>
  </si>
  <si>
    <t>Analytical results for Cd in OREAS 241b (Certified Value 0.78 ppm)</t>
  </si>
  <si>
    <t>Analytical results for Ce in OREAS 241b (Certified Value 14.8 ppm)</t>
  </si>
  <si>
    <t>Analytical results for Co in OREAS 241b (Certified Value 39.8 ppm)</t>
  </si>
  <si>
    <t>Analytical results for Cr in OREAS 241b (Certified Value 119 ppm)</t>
  </si>
  <si>
    <t>Analytical results for Cs in OREAS 241b (Certified Value 1.22 ppm)</t>
  </si>
  <si>
    <t>Analytical results for Cu in OREAS 241b (Certified Value 166 ppm)</t>
  </si>
  <si>
    <t>Analytical results for Dy in OREAS 241b (Certified Value 3.63 ppm)</t>
  </si>
  <si>
    <t>Analytical results for Er in OREAS 241b (Certified Value 2.21 ppm)</t>
  </si>
  <si>
    <t>Analytical results for Eu in OREAS 241b (Certified Value 0.97 ppm)</t>
  </si>
  <si>
    <t>Analytical results for Fe in OREAS 241b (Certified Value 7.54 wt.%)</t>
  </si>
  <si>
    <t>Analytical results for Ga in OREAS 241b (Certified Value 15.3 ppm)</t>
  </si>
  <si>
    <t>Analytical results for Gd in OREAS 241b (Certified Value 3.06 ppm)</t>
  </si>
  <si>
    <t>Analytical results for Ge in OREAS 241b (Certified Value 0.1 ppm)</t>
  </si>
  <si>
    <t>Analytical results for Hf in OREAS 241b (Certified Value 1.75 ppm)</t>
  </si>
  <si>
    <t>Analytical results for Hg in OREAS 241b (Indicative Value 0.077 ppm)</t>
  </si>
  <si>
    <t>Analytical results for Ho in OREAS 241b (Certified Value 0.76 ppm)</t>
  </si>
  <si>
    <t>Analytical results for In in OREAS 241b (Certified Value 0.078 ppm)</t>
  </si>
  <si>
    <t>Analytical results for K in OREAS 241b (Certified Value 0.629 wt.%)</t>
  </si>
  <si>
    <t>Analytical results for La in OREAS 241b (Certified Value 6.34 ppm)</t>
  </si>
  <si>
    <t>Analytical results for Li in OREAS 241b (Certified Value 12.8 ppm)</t>
  </si>
  <si>
    <t>Analytical results for Lu in OREAS 241b (Certified Value 0.32 ppm)</t>
  </si>
  <si>
    <t>Analytical results for Mg in OREAS 241b (Certified Value 3.31 wt.%)</t>
  </si>
  <si>
    <t>Analytical results for Mn in OREAS 241b (Certified Value 0.133 wt.%)</t>
  </si>
  <si>
    <t>Analytical results for Mo in OREAS 241b (Certified Value 2.19 ppm)</t>
  </si>
  <si>
    <t>Analytical results for Na in OREAS 241b (Certified Value 1.93 wt.%)</t>
  </si>
  <si>
    <t>Analytical results for Nb in OREAS 241b (Certified Value 3.66 ppm)</t>
  </si>
  <si>
    <t>Analytical results for Nd in OREAS 241b (Certified Value 9.2 ppm)</t>
  </si>
  <si>
    <t>Analytical results for Ni in OREAS 241b (Certified Value 77 ppm)</t>
  </si>
  <si>
    <t>Analytical results for P in OREAS 241b (Certified Value 0.044 wt.%)</t>
  </si>
  <si>
    <t>Analytical results for Pb in OREAS 241b (Certified Value 37.3 ppm)</t>
  </si>
  <si>
    <t>Analytical results for Pr in OREAS 241b (Certified Value 1.99 ppm)</t>
  </si>
  <si>
    <t>Analytical results for Rb in OREAS 241b (Certified Value 18.1 ppm)</t>
  </si>
  <si>
    <t>Analytical results for Re in OREAS 241b (Certified Value 0.003 ppm)</t>
  </si>
  <si>
    <t>Analytical results for S in OREAS 241b (Certified Value 0.496 wt.%)</t>
  </si>
  <si>
    <t>Analytical results for Sb in OREAS 241b (Certified Value 1.98 ppm)</t>
  </si>
  <si>
    <t>Analytical results for Sc in OREAS 241b (Certified Value 35.3 ppm)</t>
  </si>
  <si>
    <t>Analytical results for Se in OREAS 241b (Indicative Value 0.8 ppm)</t>
  </si>
  <si>
    <t>Analytical results for Sm in OREAS 241b (Certified Value 2.61 ppm)</t>
  </si>
  <si>
    <t>Analytical results for Sn in OREAS 241b (Certified Value 1.32 ppm)</t>
  </si>
  <si>
    <t>Analytical results for Sr in OREAS 241b (Certified Value 156 ppm)</t>
  </si>
  <si>
    <t>Analytical results for Ta in OREAS 241b (Certified Value 0.25 ppm)</t>
  </si>
  <si>
    <t>Analytical results for Tb in OREAS 241b (Certified Value 0.53 ppm)</t>
  </si>
  <si>
    <t>Analytical results for Te in OREAS 241b (Certified Value 0.13 ppm)</t>
  </si>
  <si>
    <t>Analytical results for Th in OREAS 241b (Certified Value 1.3 ppm)</t>
  </si>
  <si>
    <t>Analytical results for Ti in OREAS 241b (Certified Value 0.592 wt.%)</t>
  </si>
  <si>
    <t>Analytical results for Tl in OREAS 241b (Certified Value 0.31 ppm)</t>
  </si>
  <si>
    <t>Analytical results for Tm in OREAS 241b (Certified Value 0.32 ppm)</t>
  </si>
  <si>
    <t>Analytical results for U in OREAS 241b (Certified Value 0.4 ppm)</t>
  </si>
  <si>
    <t>Analytical results for V in OREAS 241b (Certified Value 250 ppm)</t>
  </si>
  <si>
    <t>Analytical results for W in OREAS 241b (Certified Value 38.3 ppm)</t>
  </si>
  <si>
    <t>Analytical results for Y in OREAS 241b (Certified Value 19.5 ppm)</t>
  </si>
  <si>
    <t>Analytical results for Yb in OREAS 241b (Certified Value 2.1 ppm)</t>
  </si>
  <si>
    <t>Analytical results for Zn in OREAS 241b (Certified Value 163 ppm)</t>
  </si>
  <si>
    <t>Analytical results for Zr in OREAS 241b (Certified Value 57 ppm)</t>
  </si>
  <si>
    <t>Analytical results for Ag in OREAS 241b (Certified Value 1.73 ppm)</t>
  </si>
  <si>
    <t>Analytical results for Al in OREAS 241b (Certified Value 3.04 wt.%)</t>
  </si>
  <si>
    <t>Analytical results for As in OREAS 241b (Certified Value 86 ppm)</t>
  </si>
  <si>
    <t>Analytical results for B in OREAS 241b (Certified Value 29.9 ppm)</t>
  </si>
  <si>
    <t>Analytical results for Ba in OREAS 241b (Certified Value 40.8 ppm)</t>
  </si>
  <si>
    <t>Analytical results for Be in OREAS 241b (Certified Value 0.25 ppm)</t>
  </si>
  <si>
    <t>Analytical results for Bi in OREAS 241b (Certified Value 0.063 ppm)</t>
  </si>
  <si>
    <t>Analytical results for Ca in OREAS 241b (Certified Value 2.31 wt.%)</t>
  </si>
  <si>
    <t>Analytical results for Ce in OREAS 241b (Certified Value 11.2 ppm)</t>
  </si>
  <si>
    <t>Analytical results for Co in OREAS 241b (Certified Value 28.7 ppm)</t>
  </si>
  <si>
    <t>Analytical results for Cr in OREAS 241b (Certified Value 33.8 ppm)</t>
  </si>
  <si>
    <t>Analytical results for Cs in OREAS 241b (Certified Value 0.89 ppm)</t>
  </si>
  <si>
    <t>Analytical results for Cu in OREAS 241b (Certified Value 165 ppm)</t>
  </si>
  <si>
    <t>Analytical results for Dy in OREAS 241b (Certified Value 2.12 ppm)</t>
  </si>
  <si>
    <t>Analytical results for Er in OREAS 241b (Certified Value 1.22 ppm)</t>
  </si>
  <si>
    <t>Analytical results for Eu in OREAS 241b (Certified Value 0.48 ppm)</t>
  </si>
  <si>
    <t>Analytical results for Fe in OREAS 241b (Certified Value 5.57 wt.%)</t>
  </si>
  <si>
    <t>Analytical results for Ga in OREAS 241b (Certified Value 10 ppm)</t>
  </si>
  <si>
    <t>Analytical results for Gd in OREAS 241b (Certified Value 1.91 ppm)</t>
  </si>
  <si>
    <t>Analytical results for Hf in OREAS 241b (Certified Value 0.45 ppm)</t>
  </si>
  <si>
    <t>Analytical results for Hg in OREAS 241b (Indicative Value 0.057 ppm)</t>
  </si>
  <si>
    <t>Analytical results for Ho in OREAS 241b (Certified Value 0.42 ppm)</t>
  </si>
  <si>
    <t>Analytical results for In in OREAS 241b (Certified Value 0.039 ppm)</t>
  </si>
  <si>
    <t>Analytical results for Ir in OREAS 241b (Indicative Value &lt; 0.003 ppm)</t>
  </si>
  <si>
    <t>Analytical results for K in OREAS 241b (Certified Value 0.183 wt.%)</t>
  </si>
  <si>
    <t>Analytical results for La in OREAS 241b (Certified Value 5.11 ppm)</t>
  </si>
  <si>
    <t>Analytical results for Li in OREAS 241b (Certified Value 9.85 ppm)</t>
  </si>
  <si>
    <t>Analytical results for Lu in OREAS 241b (Certified Value 0.15 ppm)</t>
  </si>
  <si>
    <t>Analytical results for Mg in OREAS 241b (Certified Value 1.58 wt.%)</t>
  </si>
  <si>
    <t>Analytical results for Mn in OREAS 241b (Certified Value 0.074 wt.%)</t>
  </si>
  <si>
    <t>Analytical results for Mo in OREAS 241b (Certified Value 2.16 ppm)</t>
  </si>
  <si>
    <t>Analytical results for Na in OREAS 241b (Certified Value 0.283 wt.%)</t>
  </si>
  <si>
    <t>Analytical results for Nb in OREAS 241b (Indicative Value 0.12 ppm)</t>
  </si>
  <si>
    <t>Analytical results for Nd in OREAS 241b (Certified Value 6.52 ppm)</t>
  </si>
  <si>
    <t>Analytical results for Ni in OREAS 241b (Certified Value 55 ppm)</t>
  </si>
  <si>
    <t>Analytical results for P in OREAS 241b (Certified Value 0.043 wt.%)</t>
  </si>
  <si>
    <t>Analytical results for Pb in OREAS 241b (Certified Value 37.4 ppm)</t>
  </si>
  <si>
    <t>Analytical results for Pd in OREAS 241b (Indicative Value 10.6 ppb)</t>
  </si>
  <si>
    <t>Analytical results for Pr in OREAS 241b (Certified Value 1.42 ppm)</t>
  </si>
  <si>
    <t>Analytical results for Pt in OREAS 241b (Indicative Value 8.55 ppb)</t>
  </si>
  <si>
    <t>Analytical results for Rb in OREAS 241b (Certified Value 7.91 ppm)</t>
  </si>
  <si>
    <t>Analytical results for Re in OREAS 241b (Certified Value 0.002 ppm)</t>
  </si>
  <si>
    <t>Analytical results for Sb in OREAS 241b (Certified Value 1.22 ppm)</t>
  </si>
  <si>
    <t>Analytical results for Sc in OREAS 241b (Certified Value 5.31 ppm)</t>
  </si>
  <si>
    <t>Analytical results for Se in OREAS 241b (Indicative Value 0.71 ppm)</t>
  </si>
  <si>
    <t>Analytical results for Si in OREAS 241b (Indicative Value 0.11 wt.%)</t>
  </si>
  <si>
    <t>Analytical results for Sm in OREAS 241b (Certified Value 1.6 ppm)</t>
  </si>
  <si>
    <t>Analytical results for Sn in OREAS 241b (Certified Value 0.73 ppm)</t>
  </si>
  <si>
    <t>Analytical results for Sr in OREAS 241b (Certified Value 37.5 ppm)</t>
  </si>
  <si>
    <t>Analytical results for Ta in OREAS 241b (Certified Value &lt; 0.01 ppm)</t>
  </si>
  <si>
    <t>Analytical results for Tb in OREAS 241b (Certified Value 0.31 ppm)</t>
  </si>
  <si>
    <t>Analytical results for Th in OREAS 241b (Certified Value 1.05 ppm)</t>
  </si>
  <si>
    <t>Analytical results for Ti in OREAS 241b (Certified Value 0.302 wt.%)</t>
  </si>
  <si>
    <t>Analytical results for Tl in OREAS 241b (Certified Value 0.16 ppm)</t>
  </si>
  <si>
    <t>Analytical results for Tm in OREAS 241b (Certified Value 0.17 ppm)</t>
  </si>
  <si>
    <t>Analytical results for U in OREAS 241b (Certified Value 0.26 ppm)</t>
  </si>
  <si>
    <t>Analytical results for V in OREAS 241b (Certified Value 131 ppm)</t>
  </si>
  <si>
    <t>Analytical results for W in OREAS 241b (Certified Value 27.1 ppm)</t>
  </si>
  <si>
    <t>Analytical results for Y in OREAS 241b (Certified Value 10.9 ppm)</t>
  </si>
  <si>
    <t>Analytical results for Yb in OREAS 241b (Certified Value 1.03 ppm)</t>
  </si>
  <si>
    <t>Analytical results for Zn in OREAS 241b (Certified Value 149 ppm)</t>
  </si>
  <si>
    <t>Analytical results for Zr in OREAS 241b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</si>
  <si>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12.39 wt.%)</t>
    </r>
  </si>
  <si>
    <t>Analytical results for CaO in OREAS 241b (Indicative Value 8.36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</si>
  <si>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11.16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</si>
  <si>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0.735 wt.%)</t>
    </r>
  </si>
  <si>
    <t>Analytical results for MgO in OREAS 241b (Indicative Value 5.62 wt.%)</t>
  </si>
  <si>
    <t>Analytical results for MnO in OREAS 241b (Indicative Value 0.162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</si>
  <si>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2.59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</si>
  <si>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241b (Indicative Value 0.097 wt.%)</t>
    </r>
  </si>
  <si>
    <t>Analytical results for S in OREAS 241b (Indicative Value 0.412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</si>
  <si>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54.4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</si>
  <si>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</si>
  <si>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241b (Indicative Value 3.24 wt.%)</t>
    </r>
  </si>
  <si>
    <t>Analytical results for C in OREAS 241b (Indicative Value 0.17 wt.%)</t>
  </si>
  <si>
    <t>Analytical results for S in OREAS 241b (Indicative Value 0.465 wt.%)</t>
  </si>
  <si>
    <t>Analytical results for Ag in OREAS 241b (Indicative Value 1.8 ppm)</t>
  </si>
  <si>
    <t>Analytical results for As in OREAS 241b (Indicative Value 85 ppm)</t>
  </si>
  <si>
    <t>Analytical results for Ba in OREAS 241b (Indicative Value 250 ppm)</t>
  </si>
  <si>
    <t>Analytical results for Be in OREAS 241b (Indicative Value 0.6 ppm)</t>
  </si>
  <si>
    <t>Analytical results for Bi in OREAS 241b (Indicative Value 0.06 ppm)</t>
  </si>
  <si>
    <t>Analytical results for Cd in OREAS 241b (Indicative Value 0.8 ppm)</t>
  </si>
  <si>
    <t>Analytical results for Ce in OREAS 241b (Indicative Value 14.3 ppm)</t>
  </si>
  <si>
    <t>Analytical results for Co in OREAS 241b (Indicative Value 41.7 ppm)</t>
  </si>
  <si>
    <t>Analytical results for Cr in OREAS 241b (Indicative Value 136 ppm)</t>
  </si>
  <si>
    <t>Analytical results for Cs in OREAS 241b (Indicative Value 1.17 ppm)</t>
  </si>
  <si>
    <t>Analytical results for Cu in OREAS 241b (Indicative Value 169 ppm)</t>
  </si>
  <si>
    <t>Analytical results for Dy in OREAS 241b (Indicative Value 3.76 ppm)</t>
  </si>
  <si>
    <t>Analytical results for Er in OREAS 241b (Indicative Value 2.41 ppm)</t>
  </si>
  <si>
    <t>Analytical results for Eu in OREAS 241b (Indicative Value 0.97 ppm)</t>
  </si>
  <si>
    <t>Analytical results for Ga in OREAS 241b (Indicative Value 14.7 ppm)</t>
  </si>
  <si>
    <t>Analytical results for Gd in OREAS 241b (Indicative Value 3.29 ppm)</t>
  </si>
  <si>
    <t>Analytical results for Ge in OREAS 241b (Indicative Value 1.55 ppm)</t>
  </si>
  <si>
    <t>Analytical results for Hf in OREAS 241b (Indicative Value 2.15 ppm)</t>
  </si>
  <si>
    <t>Analytical results for Ho in OREAS 241b (Indicative Value 0.83 ppm)</t>
  </si>
  <si>
    <t>Analytical results for In in OREAS 241b (Indicative Value 0.075 ppm)</t>
  </si>
  <si>
    <t>Analytical results for La in OREAS 241b (Indicative Value 6.68 ppm)</t>
  </si>
  <si>
    <t>Analytical results for Lu in OREAS 241b (Indicative Value 0.33 ppm)</t>
  </si>
  <si>
    <t>Analytical results for Mn in OREAS 241b (Indicative Value 0.141 wt.%)</t>
  </si>
  <si>
    <t>Analytical results for Mo in OREAS 241b (Indicative Value 2.2 ppm)</t>
  </si>
  <si>
    <t>Analytical results for Nb in OREAS 241b (Indicative Value 3.79 ppm)</t>
  </si>
  <si>
    <t>Analytical results for Nd in OREAS 241b (Indicative Value 9.32 ppm)</t>
  </si>
  <si>
    <t>Analytical results for Ni in OREAS 241b (Indicative Value 87 ppm)</t>
  </si>
  <si>
    <t>Analytical results for Pb in OREAS 241b (Indicative Value 38 ppm)</t>
  </si>
  <si>
    <t>Analytical results for Pr in OREAS 241b (Indicative Value 2.02 ppm)</t>
  </si>
  <si>
    <t>Analytical results for Rb in OREAS 241b (Indicative Value 17.6 ppm)</t>
  </si>
  <si>
    <t>Analytical results for Re in OREAS 241b (Indicative Value 0.015 ppm)</t>
  </si>
  <si>
    <t>Analytical results for Sb in OREAS 241b (Indicative Value 2.1 ppm)</t>
  </si>
  <si>
    <t>Analytical results for Sc in OREAS 241b (Indicative Value 36.4 ppm)</t>
  </si>
  <si>
    <t>Analytical results for Se in OREAS 241b (Indicative Value &lt; 5 ppm)</t>
  </si>
  <si>
    <t>Analytical results for Sm in OREAS 241b (Indicative Value 2.66 ppm)</t>
  </si>
  <si>
    <t>Analytical results for Sn in OREAS 241b (Indicative Value 1.3 ppm)</t>
  </si>
  <si>
    <t>Analytical results for Sr in OREAS 241b (Indicative Value 152 ppm)</t>
  </si>
  <si>
    <t>Analytical results for Ta in OREAS 241b (Indicative Value 0.24 ppm)</t>
  </si>
  <si>
    <t>Analytical results for Tb in OREAS 241b (Indicative Value 0.55 ppm)</t>
  </si>
  <si>
    <t>Analytical results for Te in OREAS 241b (Indicative Value &lt; 0.2 ppm)</t>
  </si>
  <si>
    <t>Analytical results for Th in OREAS 241b (Indicative Value 1.31 ppm)</t>
  </si>
  <si>
    <t>Analytical results for Ti in OREAS 241b (Indicative Value 0.618 wt.%)</t>
  </si>
  <si>
    <t>Analytical results for Tl in OREAS 241b (Indicative Value 0.2 ppm)</t>
  </si>
  <si>
    <t>Analytical results for Tm in OREAS 241b (Indicative Value 0.34 ppm)</t>
  </si>
  <si>
    <t>Analytical results for U in OREAS 241b (Indicative Value 0.37 ppm)</t>
  </si>
  <si>
    <t>Analytical results for V in OREAS 241b (Indicative Value 263 ppm)</t>
  </si>
  <si>
    <t>Analytical results for W in OREAS 241b (Indicative Value 38 ppm)</t>
  </si>
  <si>
    <t>Analytical results for Y in OREAS 241b (Indicative Value 20.6 ppm)</t>
  </si>
  <si>
    <t>Analytical results for Yb in OREAS 241b (Indicative Value 2.36 ppm)</t>
  </si>
  <si>
    <t>Analytical results for Zn in OREAS 241b (Indicative Value 173 ppm)</t>
  </si>
  <si>
    <t>Analytical results for Zr in OREAS 241b (Indicative Value 75 ppm)</t>
  </si>
  <si>
    <t/>
  </si>
  <si>
    <t>Table 5. Participating Laboratory List used for OREAS 241b</t>
  </si>
  <si>
    <t>Table 4. Abbreviations used for OREAS 241b</t>
  </si>
  <si>
    <t>Table 3. Certified Values and Performance Gates for OREAS 241b</t>
  </si>
  <si>
    <t>Table 2. Indicative Values for OREAS 241b</t>
  </si>
  <si>
    <t>Table 1. Certified Values, Expanded Uncertainty and Tolerance Limits for OREAS 241b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</si>
  <si>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</si>
  <si>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</si>
  <si>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241b (Execution: 1) - Analyte Au - (Gold) by INAA</t>
  </si>
  <si>
    <t>Aqua Regia Digestion (sample mass 10-50g)</t>
  </si>
  <si>
    <t>PhotonAssay (recommended gross mass* 370±15 g)</t>
  </si>
  <si>
    <t>*Gross mass refers to the mass of the entire jar assembly, including jar base, jar lid and contents. These value ranges were developed using a ~40g empty jar mass but should be achievable for any jar-lid combination.</t>
  </si>
  <si>
    <t>370±15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</si>
</sst>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19C34-F466-62A4-C7DF-A244CE5AA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454D5-8F04-5328-E4B6-83C09563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356902</xdr:colOff>
      <xdr:row>1143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1C313-887D-FB32-98D7-8E970CCFD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938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1209</xdr:row>
      <xdr:rowOff>0</xdr:rowOff>
    </xdr:from>
    <xdr:to>
      <xdr:col>9</xdr:col>
      <xdr:colOff>347564</xdr:colOff>
      <xdr:row>1214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4752-7B58-8EA4-4AD0-250C89F3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916618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7EF62-76B6-36CB-D346-A0D14287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7BE30-B295-7C68-44A7-E38D7EC2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772CD-AF06-CB48-EC97-97BA2D241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6B3B6-491E-1836-F407-78184CA86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3D353-5D50-CE2C-96D8-C0B7A6D1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102E0-F395-90A0-F072-925D4E32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AC34B-47B6-0690-2F33-34A8EBF0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35D03-ED27-9895-9E99-4750667A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E5033-A4FD-EF99-1CB0-E4720045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6369F-1A6B-D357-4126-DABA46F9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D88D1-17AA-74FA-3311-1859346A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EA43A-15BB-7DEF-07BB-95305152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709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447</v>
      </c>
      <c r="C5" s="238">
        <v>7.1297860898184648</v>
      </c>
      <c r="D5" s="239">
        <v>7.0664709373567272</v>
      </c>
      <c r="E5" s="240">
        <v>7.1931012422802025</v>
      </c>
      <c r="F5" s="239">
        <v>7.1064770901997667</v>
      </c>
      <c r="G5" s="240">
        <v>7.153095089437163</v>
      </c>
      <c r="H5" s="82"/>
    </row>
    <row r="6" spans="1:8" ht="15.75" customHeight="1">
      <c r="A6" s="90"/>
      <c r="B6" s="241" t="s">
        <v>714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447</v>
      </c>
      <c r="C7" s="238">
        <v>7.0581300583114848</v>
      </c>
      <c r="D7" s="239">
        <v>6.9872328080164205</v>
      </c>
      <c r="E7" s="240">
        <v>7.129027308606549</v>
      </c>
      <c r="F7" s="239">
        <v>7.0518107808708104</v>
      </c>
      <c r="G7" s="240">
        <v>7.0644493357521592</v>
      </c>
      <c r="H7" s="82"/>
    </row>
    <row r="8" spans="1:8" ht="15.75" customHeight="1">
      <c r="A8" s="90"/>
      <c r="B8" s="241" t="s">
        <v>713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447</v>
      </c>
      <c r="C9" s="238">
        <v>6.9602920175438605</v>
      </c>
      <c r="D9" s="239">
        <v>6.8674115950118937</v>
      </c>
      <c r="E9" s="240">
        <v>7.0531724400758273</v>
      </c>
      <c r="F9" s="239">
        <v>6.9353652927804506</v>
      </c>
      <c r="G9" s="240">
        <v>6.9852187423072705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447</v>
      </c>
      <c r="C11" s="238">
        <v>6.8737965716068192</v>
      </c>
      <c r="D11" s="239">
        <v>6.7987945055845369</v>
      </c>
      <c r="E11" s="240">
        <v>6.9487986376291015</v>
      </c>
      <c r="F11" s="239">
        <v>6.8650931616769171</v>
      </c>
      <c r="G11" s="240">
        <v>6.8824999815367214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448</v>
      </c>
      <c r="C13" s="238">
        <v>1.7225065287120658</v>
      </c>
      <c r="D13" s="239">
        <v>1.6179742741448218</v>
      </c>
      <c r="E13" s="240">
        <v>1.8270387832793098</v>
      </c>
      <c r="F13" s="239">
        <v>1.6682935002780515</v>
      </c>
      <c r="G13" s="240">
        <v>1.7767195571460801</v>
      </c>
      <c r="H13" s="82"/>
    </row>
    <row r="14" spans="1:8" ht="15.75" customHeight="1">
      <c r="A14" s="90"/>
      <c r="B14" s="180" t="s">
        <v>449</v>
      </c>
      <c r="C14" s="238">
        <v>6.512794159734935</v>
      </c>
      <c r="D14" s="239">
        <v>6.3219904807297214</v>
      </c>
      <c r="E14" s="240">
        <v>6.7035978387401487</v>
      </c>
      <c r="F14" s="239">
        <v>6.3820243118438711</v>
      </c>
      <c r="G14" s="240">
        <v>6.643564007625999</v>
      </c>
      <c r="H14" s="82"/>
    </row>
    <row r="15" spans="1:8" ht="15.75" customHeight="1">
      <c r="A15" s="90"/>
      <c r="B15" s="180" t="s">
        <v>450</v>
      </c>
      <c r="C15" s="237">
        <v>86.820242774556377</v>
      </c>
      <c r="D15" s="242">
        <v>83.518428892084884</v>
      </c>
      <c r="E15" s="243">
        <v>90.122056657027869</v>
      </c>
      <c r="F15" s="242">
        <v>84.173946923272609</v>
      </c>
      <c r="G15" s="243">
        <v>89.466538625840144</v>
      </c>
      <c r="H15" s="82"/>
    </row>
    <row r="16" spans="1:8" ht="15.75" customHeight="1">
      <c r="A16" s="90"/>
      <c r="B16" s="180" t="s">
        <v>451</v>
      </c>
      <c r="C16" s="237">
        <v>256.96739692134139</v>
      </c>
      <c r="D16" s="242">
        <v>249.1294993340957</v>
      </c>
      <c r="E16" s="243">
        <v>264.80529450858711</v>
      </c>
      <c r="F16" s="242">
        <v>251.93280134647475</v>
      </c>
      <c r="G16" s="243">
        <v>262.001992496208</v>
      </c>
      <c r="H16" s="82"/>
    </row>
    <row r="17" spans="1:8" ht="15.75" customHeight="1">
      <c r="A17" s="90"/>
      <c r="B17" s="180" t="s">
        <v>452</v>
      </c>
      <c r="C17" s="238">
        <v>0.4643951220319234</v>
      </c>
      <c r="D17" s="239">
        <v>0.42551410468747125</v>
      </c>
      <c r="E17" s="240">
        <v>0.50327613937637561</v>
      </c>
      <c r="F17" s="239">
        <v>0.43791850489602341</v>
      </c>
      <c r="G17" s="240">
        <v>0.4908717391678234</v>
      </c>
      <c r="H17" s="82"/>
    </row>
    <row r="18" spans="1:8" ht="15.75" customHeight="1">
      <c r="A18" s="90"/>
      <c r="B18" s="180" t="s">
        <v>453</v>
      </c>
      <c r="C18" s="236">
        <v>6.9047155329107088E-2</v>
      </c>
      <c r="D18" s="247">
        <v>5.8785042918928339E-2</v>
      </c>
      <c r="E18" s="248">
        <v>7.9309267739285844E-2</v>
      </c>
      <c r="F18" s="247" t="s">
        <v>95</v>
      </c>
      <c r="G18" s="248" t="s">
        <v>95</v>
      </c>
      <c r="H18" s="82"/>
    </row>
    <row r="19" spans="1:8" ht="15.75" customHeight="1">
      <c r="A19" s="90"/>
      <c r="B19" s="180" t="s">
        <v>454</v>
      </c>
      <c r="C19" s="238">
        <v>5.7858305979132592</v>
      </c>
      <c r="D19" s="239">
        <v>5.605844576620246</v>
      </c>
      <c r="E19" s="240">
        <v>5.9658166192062723</v>
      </c>
      <c r="F19" s="239">
        <v>5.6402698512194291</v>
      </c>
      <c r="G19" s="240">
        <v>5.9313913446070892</v>
      </c>
      <c r="H19" s="82"/>
    </row>
    <row r="20" spans="1:8" ht="15.75" customHeight="1">
      <c r="A20" s="90"/>
      <c r="B20" s="180" t="s">
        <v>455</v>
      </c>
      <c r="C20" s="238">
        <v>0.77952622222222212</v>
      </c>
      <c r="D20" s="239">
        <v>0.73366904716637948</v>
      </c>
      <c r="E20" s="240">
        <v>0.82538339727806476</v>
      </c>
      <c r="F20" s="239">
        <v>0.74837507946635307</v>
      </c>
      <c r="G20" s="240">
        <v>0.81067736497809118</v>
      </c>
      <c r="H20" s="82"/>
    </row>
    <row r="21" spans="1:8" ht="15.75" customHeight="1">
      <c r="A21" s="90"/>
      <c r="B21" s="180" t="s">
        <v>456</v>
      </c>
      <c r="C21" s="250">
        <v>14.849896361493416</v>
      </c>
      <c r="D21" s="251">
        <v>14.136429927295797</v>
      </c>
      <c r="E21" s="252">
        <v>15.563362795691035</v>
      </c>
      <c r="F21" s="251">
        <v>14.430408963974042</v>
      </c>
      <c r="G21" s="252">
        <v>15.26938375901279</v>
      </c>
      <c r="H21" s="82"/>
    </row>
    <row r="22" spans="1:8" ht="15.75" customHeight="1">
      <c r="A22" s="90"/>
      <c r="B22" s="180" t="s">
        <v>457</v>
      </c>
      <c r="C22" s="250">
        <v>39.759337460098095</v>
      </c>
      <c r="D22" s="251">
        <v>38.183367587167631</v>
      </c>
      <c r="E22" s="252">
        <v>41.33530733302856</v>
      </c>
      <c r="F22" s="251">
        <v>38.522662433321536</v>
      </c>
      <c r="G22" s="252">
        <v>40.996012486874655</v>
      </c>
      <c r="H22" s="82"/>
    </row>
    <row r="23" spans="1:8" ht="15.75" customHeight="1">
      <c r="A23" s="90"/>
      <c r="B23" s="180" t="s">
        <v>458</v>
      </c>
      <c r="C23" s="237">
        <v>119.38244749663161</v>
      </c>
      <c r="D23" s="242">
        <v>113.34855041082619</v>
      </c>
      <c r="E23" s="243">
        <v>125.41634458243703</v>
      </c>
      <c r="F23" s="242">
        <v>114.87375737193224</v>
      </c>
      <c r="G23" s="243">
        <v>123.89113762133098</v>
      </c>
      <c r="H23" s="82"/>
    </row>
    <row r="24" spans="1:8" ht="15.75" customHeight="1">
      <c r="A24" s="90"/>
      <c r="B24" s="180" t="s">
        <v>459</v>
      </c>
      <c r="C24" s="238">
        <v>1.2178362821771671</v>
      </c>
      <c r="D24" s="239">
        <v>1.1587326206679172</v>
      </c>
      <c r="E24" s="240">
        <v>1.2769399436864171</v>
      </c>
      <c r="F24" s="239">
        <v>1.1809661481517062</v>
      </c>
      <c r="G24" s="240">
        <v>1.254706416202628</v>
      </c>
      <c r="H24" s="82"/>
    </row>
    <row r="25" spans="1:8" ht="15.75" customHeight="1">
      <c r="A25" s="90"/>
      <c r="B25" s="180" t="s">
        <v>460</v>
      </c>
      <c r="C25" s="237">
        <v>166.3441405283547</v>
      </c>
      <c r="D25" s="242">
        <v>161.3701305545558</v>
      </c>
      <c r="E25" s="243">
        <v>171.3181505021536</v>
      </c>
      <c r="F25" s="242">
        <v>162.06589509308219</v>
      </c>
      <c r="G25" s="243">
        <v>170.62238596362721</v>
      </c>
      <c r="H25" s="82"/>
    </row>
    <row r="26" spans="1:8" ht="15.75" customHeight="1">
      <c r="A26" s="90"/>
      <c r="B26" s="180" t="s">
        <v>461</v>
      </c>
      <c r="C26" s="238">
        <v>3.6303824177428883</v>
      </c>
      <c r="D26" s="239">
        <v>3.3984153568607036</v>
      </c>
      <c r="E26" s="240">
        <v>3.8623494786250729</v>
      </c>
      <c r="F26" s="239">
        <v>3.5229208022517029</v>
      </c>
      <c r="G26" s="240">
        <v>3.7378440332340737</v>
      </c>
      <c r="H26" s="82"/>
    </row>
    <row r="27" spans="1:8" ht="15.75" customHeight="1">
      <c r="A27" s="90"/>
      <c r="B27" s="180" t="s">
        <v>462</v>
      </c>
      <c r="C27" s="238">
        <v>2.2090029253761609</v>
      </c>
      <c r="D27" s="239">
        <v>2.0141343185768492</v>
      </c>
      <c r="E27" s="240">
        <v>2.4038715321754727</v>
      </c>
      <c r="F27" s="239">
        <v>2.1176818301492228</v>
      </c>
      <c r="G27" s="240">
        <v>2.300324020603099</v>
      </c>
      <c r="H27" s="82"/>
    </row>
    <row r="28" spans="1:8" ht="15.75" customHeight="1">
      <c r="A28" s="90"/>
      <c r="B28" s="180" t="s">
        <v>463</v>
      </c>
      <c r="C28" s="238">
        <v>0.97030358960265983</v>
      </c>
      <c r="D28" s="239">
        <v>0.86481793337831281</v>
      </c>
      <c r="E28" s="240">
        <v>1.0757892458270069</v>
      </c>
      <c r="F28" s="239">
        <v>0.91520330222688107</v>
      </c>
      <c r="G28" s="240">
        <v>1.0254038769784386</v>
      </c>
      <c r="H28" s="82"/>
    </row>
    <row r="29" spans="1:8" ht="15.75" customHeight="1">
      <c r="A29" s="90"/>
      <c r="B29" s="180" t="s">
        <v>464</v>
      </c>
      <c r="C29" s="238">
        <v>7.5421195124363392</v>
      </c>
      <c r="D29" s="239">
        <v>7.3310133424017607</v>
      </c>
      <c r="E29" s="240">
        <v>7.7532256824709176</v>
      </c>
      <c r="F29" s="239">
        <v>7.4065428598330509</v>
      </c>
      <c r="G29" s="240">
        <v>7.6776961650396274</v>
      </c>
      <c r="H29" s="83"/>
    </row>
    <row r="30" spans="1:8" ht="15.75" customHeight="1">
      <c r="A30" s="90"/>
      <c r="B30" s="180" t="s">
        <v>465</v>
      </c>
      <c r="C30" s="250">
        <v>15.334017914895497</v>
      </c>
      <c r="D30" s="251">
        <v>14.540843050861126</v>
      </c>
      <c r="E30" s="252">
        <v>16.127192778929867</v>
      </c>
      <c r="F30" s="251">
        <v>14.814642574367245</v>
      </c>
      <c r="G30" s="252">
        <v>15.85339325542375</v>
      </c>
      <c r="H30" s="82"/>
    </row>
    <row r="31" spans="1:8" ht="15.75" customHeight="1">
      <c r="A31" s="90"/>
      <c r="B31" s="180" t="s">
        <v>466</v>
      </c>
      <c r="C31" s="238">
        <v>3.0580258447635615</v>
      </c>
      <c r="D31" s="239">
        <v>2.8429287211922256</v>
      </c>
      <c r="E31" s="240">
        <v>3.2731229683348975</v>
      </c>
      <c r="F31" s="239">
        <v>2.9288061625174842</v>
      </c>
      <c r="G31" s="240">
        <v>3.1872455270096389</v>
      </c>
      <c r="H31" s="82"/>
    </row>
    <row r="32" spans="1:8" ht="15.75" customHeight="1">
      <c r="A32" s="90"/>
      <c r="B32" s="180" t="s">
        <v>467</v>
      </c>
      <c r="C32" s="238">
        <v>0.10253413885811694</v>
      </c>
      <c r="D32" s="239">
        <v>7.0249622205676862E-2</v>
      </c>
      <c r="E32" s="240">
        <v>0.134818655510557</v>
      </c>
      <c r="F32" s="239" t="s">
        <v>95</v>
      </c>
      <c r="G32" s="240" t="s">
        <v>95</v>
      </c>
      <c r="H32" s="82"/>
    </row>
    <row r="33" spans="1:8" ht="15.75" customHeight="1">
      <c r="A33" s="90"/>
      <c r="B33" s="180" t="s">
        <v>468</v>
      </c>
      <c r="C33" s="238">
        <v>1.7504148148148149</v>
      </c>
      <c r="D33" s="239">
        <v>1.6261743601310858</v>
      </c>
      <c r="E33" s="240">
        <v>1.8746552694985439</v>
      </c>
      <c r="F33" s="239">
        <v>1.674699731890861</v>
      </c>
      <c r="G33" s="240">
        <v>1.8261298977387688</v>
      </c>
      <c r="H33" s="82"/>
    </row>
    <row r="34" spans="1:8" ht="15.75" customHeight="1">
      <c r="A34" s="90"/>
      <c r="B34" s="180" t="s">
        <v>469</v>
      </c>
      <c r="C34" s="238">
        <v>0.7578826130652816</v>
      </c>
      <c r="D34" s="239">
        <v>0.69576356777894566</v>
      </c>
      <c r="E34" s="240">
        <v>0.82000165835161754</v>
      </c>
      <c r="F34" s="239">
        <v>0.72550203494819698</v>
      </c>
      <c r="G34" s="240">
        <v>0.79026319118236621</v>
      </c>
      <c r="H34" s="82"/>
    </row>
    <row r="35" spans="1:8" ht="15.75" customHeight="1">
      <c r="A35" s="90"/>
      <c r="B35" s="180" t="s">
        <v>470</v>
      </c>
      <c r="C35" s="236">
        <v>7.8107314814814852E-2</v>
      </c>
      <c r="D35" s="247">
        <v>7.1180319359169977E-2</v>
      </c>
      <c r="E35" s="248">
        <v>8.5034310270459726E-2</v>
      </c>
      <c r="F35" s="247">
        <v>7.1328757606848245E-2</v>
      </c>
      <c r="G35" s="248">
        <v>8.4885872022781458E-2</v>
      </c>
      <c r="H35" s="82"/>
    </row>
    <row r="36" spans="1:8" ht="15.75" customHeight="1">
      <c r="A36" s="90"/>
      <c r="B36" s="180" t="s">
        <v>471</v>
      </c>
      <c r="C36" s="236">
        <v>0.62862241725710399</v>
      </c>
      <c r="D36" s="247">
        <v>0.60925882737462189</v>
      </c>
      <c r="E36" s="248">
        <v>0.6479860071395861</v>
      </c>
      <c r="F36" s="247">
        <v>0.61590062694908287</v>
      </c>
      <c r="G36" s="248">
        <v>0.64134420756512511</v>
      </c>
      <c r="H36" s="82"/>
    </row>
    <row r="37" spans="1:8" ht="15.75" customHeight="1">
      <c r="A37" s="90"/>
      <c r="B37" s="180" t="s">
        <v>472</v>
      </c>
      <c r="C37" s="238">
        <v>6.3353041099120633</v>
      </c>
      <c r="D37" s="239">
        <v>6.0181024047049911</v>
      </c>
      <c r="E37" s="240">
        <v>6.6525058151191354</v>
      </c>
      <c r="F37" s="239">
        <v>6.1845189009979835</v>
      </c>
      <c r="G37" s="240">
        <v>6.486089318826143</v>
      </c>
      <c r="H37" s="82"/>
    </row>
    <row r="38" spans="1:8" ht="15.75" customHeight="1">
      <c r="A38" s="90"/>
      <c r="B38" s="180" t="s">
        <v>473</v>
      </c>
      <c r="C38" s="250">
        <v>12.825738308336907</v>
      </c>
      <c r="D38" s="251">
        <v>12.364484255563658</v>
      </c>
      <c r="E38" s="252">
        <v>13.286992361110157</v>
      </c>
      <c r="F38" s="251">
        <v>12.33749916733734</v>
      </c>
      <c r="G38" s="252">
        <v>13.313977449336475</v>
      </c>
      <c r="H38" s="82"/>
    </row>
    <row r="39" spans="1:8" ht="15.75" customHeight="1">
      <c r="A39" s="90"/>
      <c r="B39" s="180" t="s">
        <v>474</v>
      </c>
      <c r="C39" s="238">
        <v>0.31965611111111114</v>
      </c>
      <c r="D39" s="239">
        <v>0.28473168081787736</v>
      </c>
      <c r="E39" s="240">
        <v>0.35458054140434492</v>
      </c>
      <c r="F39" s="239">
        <v>0.30851258987793817</v>
      </c>
      <c r="G39" s="240">
        <v>0.33079963234428411</v>
      </c>
      <c r="H39" s="82"/>
    </row>
    <row r="40" spans="1:8" ht="15.75" customHeight="1">
      <c r="A40" s="90"/>
      <c r="B40" s="180" t="s">
        <v>475</v>
      </c>
      <c r="C40" s="238">
        <v>3.3074641681448882</v>
      </c>
      <c r="D40" s="239">
        <v>3.2040530321358349</v>
      </c>
      <c r="E40" s="240">
        <v>3.4108753041539415</v>
      </c>
      <c r="F40" s="239">
        <v>3.2336823653945959</v>
      </c>
      <c r="G40" s="240">
        <v>3.3812459708951805</v>
      </c>
      <c r="H40" s="82"/>
    </row>
    <row r="41" spans="1:8" ht="15.75" customHeight="1">
      <c r="A41" s="90"/>
      <c r="B41" s="180" t="s">
        <v>476</v>
      </c>
      <c r="C41" s="236">
        <v>0.13298060757653296</v>
      </c>
      <c r="D41" s="247">
        <v>0.12880470587439433</v>
      </c>
      <c r="E41" s="248">
        <v>0.1371565092786716</v>
      </c>
      <c r="F41" s="247">
        <v>0.12984745044869461</v>
      </c>
      <c r="G41" s="248">
        <v>0.13611376470437131</v>
      </c>
      <c r="H41" s="82"/>
    </row>
    <row r="42" spans="1:8" ht="15.75" customHeight="1">
      <c r="A42" s="90"/>
      <c r="B42" s="180" t="s">
        <v>477</v>
      </c>
      <c r="C42" s="238">
        <v>2.1929508160572739</v>
      </c>
      <c r="D42" s="239">
        <v>2.0859528208563551</v>
      </c>
      <c r="E42" s="240">
        <v>2.2999488112581927</v>
      </c>
      <c r="F42" s="239">
        <v>2.0433189968365499</v>
      </c>
      <c r="G42" s="240">
        <v>2.3425826352779979</v>
      </c>
      <c r="H42" s="82"/>
    </row>
    <row r="43" spans="1:8" ht="15.75" customHeight="1">
      <c r="A43" s="90"/>
      <c r="B43" s="180" t="s">
        <v>478</v>
      </c>
      <c r="C43" s="238">
        <v>1.9264702179331039</v>
      </c>
      <c r="D43" s="239">
        <v>1.8652156347947351</v>
      </c>
      <c r="E43" s="240">
        <v>1.9877248010714728</v>
      </c>
      <c r="F43" s="239">
        <v>1.8620245740612296</v>
      </c>
      <c r="G43" s="240">
        <v>1.9909158618049783</v>
      </c>
      <c r="H43" s="82"/>
    </row>
    <row r="44" spans="1:8" ht="15.75" customHeight="1">
      <c r="A44" s="90"/>
      <c r="B44" s="180" t="s">
        <v>479</v>
      </c>
      <c r="C44" s="238">
        <v>3.6612523589229138</v>
      </c>
      <c r="D44" s="239">
        <v>3.4707048937511988</v>
      </c>
      <c r="E44" s="240">
        <v>3.8517998240946287</v>
      </c>
      <c r="F44" s="239">
        <v>3.4637837369591904</v>
      </c>
      <c r="G44" s="240">
        <v>3.8587209808866372</v>
      </c>
      <c r="H44" s="82"/>
    </row>
    <row r="45" spans="1:8" ht="15.75" customHeight="1">
      <c r="A45" s="90"/>
      <c r="B45" s="180" t="s">
        <v>480</v>
      </c>
      <c r="C45" s="238">
        <v>9.2007336824299966</v>
      </c>
      <c r="D45" s="239">
        <v>8.3988188255318921</v>
      </c>
      <c r="E45" s="240">
        <v>10.002648539328101</v>
      </c>
      <c r="F45" s="239">
        <v>8.9279054791729067</v>
      </c>
      <c r="G45" s="240">
        <v>9.4735618856870865</v>
      </c>
      <c r="H45" s="82"/>
    </row>
    <row r="46" spans="1:8" ht="15.75" customHeight="1">
      <c r="A46" s="90"/>
      <c r="B46" s="180" t="s">
        <v>481</v>
      </c>
      <c r="C46" s="237">
        <v>77.465594682539688</v>
      </c>
      <c r="D46" s="242">
        <v>75.002738653868775</v>
      </c>
      <c r="E46" s="243">
        <v>79.928450711210601</v>
      </c>
      <c r="F46" s="242">
        <v>75.339251846684121</v>
      </c>
      <c r="G46" s="243">
        <v>79.591937518395255</v>
      </c>
      <c r="H46" s="84"/>
    </row>
    <row r="47" spans="1:8" ht="15.75" customHeight="1">
      <c r="A47" s="90"/>
      <c r="B47" s="180" t="s">
        <v>482</v>
      </c>
      <c r="C47" s="236">
        <v>4.4165237510899347E-2</v>
      </c>
      <c r="D47" s="247">
        <v>4.2883768428389819E-2</v>
      </c>
      <c r="E47" s="248">
        <v>4.5446706593408874E-2</v>
      </c>
      <c r="F47" s="247">
        <v>4.3143460445105551E-2</v>
      </c>
      <c r="G47" s="248">
        <v>4.5187014576693142E-2</v>
      </c>
      <c r="H47" s="84"/>
    </row>
    <row r="48" spans="1:8" ht="15.75" customHeight="1">
      <c r="A48" s="90"/>
      <c r="B48" s="180" t="s">
        <v>483</v>
      </c>
      <c r="C48" s="250">
        <v>37.33557166175148</v>
      </c>
      <c r="D48" s="251">
        <v>36.218771891061067</v>
      </c>
      <c r="E48" s="252">
        <v>38.452371432441893</v>
      </c>
      <c r="F48" s="251">
        <v>36.151579828642404</v>
      </c>
      <c r="G48" s="252">
        <v>38.519563494860556</v>
      </c>
      <c r="H48" s="82"/>
    </row>
    <row r="49" spans="1:8" ht="15.75" customHeight="1">
      <c r="A49" s="90"/>
      <c r="B49" s="180" t="s">
        <v>484</v>
      </c>
      <c r="C49" s="238">
        <v>1.9902189849060365</v>
      </c>
      <c r="D49" s="239">
        <v>1.8017962872100557</v>
      </c>
      <c r="E49" s="240">
        <v>2.1786416826020174</v>
      </c>
      <c r="F49" s="239">
        <v>1.9084910502160288</v>
      </c>
      <c r="G49" s="240">
        <v>2.0719469195960443</v>
      </c>
      <c r="H49" s="82"/>
    </row>
    <row r="50" spans="1:8" ht="15.75" customHeight="1">
      <c r="A50" s="90"/>
      <c r="B50" s="180" t="s">
        <v>485</v>
      </c>
      <c r="C50" s="250">
        <v>18.099628087425717</v>
      </c>
      <c r="D50" s="251">
        <v>17.48102062314663</v>
      </c>
      <c r="E50" s="252">
        <v>18.718235551704804</v>
      </c>
      <c r="F50" s="251">
        <v>17.494100508478788</v>
      </c>
      <c r="G50" s="252">
        <v>18.705155666372647</v>
      </c>
      <c r="H50" s="82"/>
    </row>
    <row r="51" spans="1:8" ht="15.75" customHeight="1">
      <c r="A51" s="90"/>
      <c r="B51" s="180" t="s">
        <v>486</v>
      </c>
      <c r="C51" s="236">
        <v>2.5962962962962962E-3</v>
      </c>
      <c r="D51" s="247">
        <v>1.7758389778181234E-3</v>
      </c>
      <c r="E51" s="248">
        <v>3.416753614774469E-3</v>
      </c>
      <c r="F51" s="247" t="s">
        <v>95</v>
      </c>
      <c r="G51" s="248" t="s">
        <v>95</v>
      </c>
      <c r="H51" s="82"/>
    </row>
    <row r="52" spans="1:8" ht="15.75" customHeight="1">
      <c r="A52" s="90"/>
      <c r="B52" s="180" t="s">
        <v>487</v>
      </c>
      <c r="C52" s="236">
        <v>0.4963801553715983</v>
      </c>
      <c r="D52" s="247">
        <v>0.4787340045236505</v>
      </c>
      <c r="E52" s="248">
        <v>0.51402630621954604</v>
      </c>
      <c r="F52" s="247">
        <v>0.48480310620023709</v>
      </c>
      <c r="G52" s="248">
        <v>0.50795720454295956</v>
      </c>
      <c r="H52" s="82"/>
    </row>
    <row r="53" spans="1:8" ht="15.75" customHeight="1">
      <c r="A53" s="90"/>
      <c r="B53" s="180" t="s">
        <v>488</v>
      </c>
      <c r="C53" s="238">
        <v>1.9843735383711261</v>
      </c>
      <c r="D53" s="239">
        <v>1.8852698294620434</v>
      </c>
      <c r="E53" s="240">
        <v>2.0834772472802086</v>
      </c>
      <c r="F53" s="239">
        <v>1.8594458858265184</v>
      </c>
      <c r="G53" s="240">
        <v>2.1093011909157338</v>
      </c>
      <c r="H53" s="82"/>
    </row>
    <row r="54" spans="1:8" ht="15.75" customHeight="1">
      <c r="A54" s="90"/>
      <c r="B54" s="180" t="s">
        <v>489</v>
      </c>
      <c r="C54" s="250">
        <v>35.282859851722534</v>
      </c>
      <c r="D54" s="251">
        <v>34.145215337571052</v>
      </c>
      <c r="E54" s="252">
        <v>36.420504365874017</v>
      </c>
      <c r="F54" s="251">
        <v>34.270821991250322</v>
      </c>
      <c r="G54" s="252">
        <v>36.294897712194746</v>
      </c>
      <c r="H54" s="82"/>
    </row>
    <row r="55" spans="1:8" ht="15.75" customHeight="1">
      <c r="A55" s="90"/>
      <c r="B55" s="180" t="s">
        <v>490</v>
      </c>
      <c r="C55" s="238">
        <v>2.6059406386690784</v>
      </c>
      <c r="D55" s="239">
        <v>2.4397541851903628</v>
      </c>
      <c r="E55" s="240">
        <v>2.7721270921477941</v>
      </c>
      <c r="F55" s="239">
        <v>2.4659801535379198</v>
      </c>
      <c r="G55" s="240">
        <v>2.7459011238002371</v>
      </c>
      <c r="H55" s="82"/>
    </row>
    <row r="56" spans="1:8" ht="15.75" customHeight="1">
      <c r="A56" s="90"/>
      <c r="B56" s="180" t="s">
        <v>491</v>
      </c>
      <c r="C56" s="238">
        <v>1.3150542105263157</v>
      </c>
      <c r="D56" s="239">
        <v>1.1913207952893812</v>
      </c>
      <c r="E56" s="240">
        <v>1.4387876257632501</v>
      </c>
      <c r="F56" s="239">
        <v>1.1855445617899756</v>
      </c>
      <c r="G56" s="240">
        <v>1.4445638592626557</v>
      </c>
      <c r="H56" s="82"/>
    </row>
    <row r="57" spans="1:8" ht="15.75" customHeight="1">
      <c r="A57" s="90"/>
      <c r="B57" s="180" t="s">
        <v>492</v>
      </c>
      <c r="C57" s="237">
        <v>155.696054854414</v>
      </c>
      <c r="D57" s="242">
        <v>150.70392620262444</v>
      </c>
      <c r="E57" s="243">
        <v>160.68818350620356</v>
      </c>
      <c r="F57" s="242">
        <v>151.36274690812223</v>
      </c>
      <c r="G57" s="243">
        <v>160.02936280070577</v>
      </c>
      <c r="H57" s="82"/>
    </row>
    <row r="58" spans="1:8" ht="15.75" customHeight="1">
      <c r="A58" s="90"/>
      <c r="B58" s="180" t="s">
        <v>493</v>
      </c>
      <c r="C58" s="238">
        <v>0.25106289257859044</v>
      </c>
      <c r="D58" s="239">
        <v>0.23155190630173417</v>
      </c>
      <c r="E58" s="240">
        <v>0.2705738788554467</v>
      </c>
      <c r="F58" s="239">
        <v>0.23501909075964228</v>
      </c>
      <c r="G58" s="240">
        <v>0.26710669439753859</v>
      </c>
      <c r="H58" s="82"/>
    </row>
    <row r="59" spans="1:8" ht="15.75" customHeight="1">
      <c r="A59" s="90"/>
      <c r="B59" s="180" t="s">
        <v>494</v>
      </c>
      <c r="C59" s="238">
        <v>0.53307376653449512</v>
      </c>
      <c r="D59" s="239">
        <v>0.49648846954032161</v>
      </c>
      <c r="E59" s="240">
        <v>0.56965906352866869</v>
      </c>
      <c r="F59" s="239">
        <v>0.51455982902404196</v>
      </c>
      <c r="G59" s="240">
        <v>0.55158770404494828</v>
      </c>
      <c r="H59" s="82"/>
    </row>
    <row r="60" spans="1:8" ht="15.75" customHeight="1">
      <c r="A60" s="90"/>
      <c r="B60" s="180" t="s">
        <v>495</v>
      </c>
      <c r="C60" s="238">
        <v>0.13309179487179487</v>
      </c>
      <c r="D60" s="239">
        <v>9.5634097739369983E-2</v>
      </c>
      <c r="E60" s="240">
        <v>0.17054949200421976</v>
      </c>
      <c r="F60" s="239" t="s">
        <v>95</v>
      </c>
      <c r="G60" s="240" t="s">
        <v>95</v>
      </c>
      <c r="H60" s="82"/>
    </row>
    <row r="61" spans="1:8" ht="15.75" customHeight="1">
      <c r="A61" s="90"/>
      <c r="B61" s="180" t="s">
        <v>496</v>
      </c>
      <c r="C61" s="238">
        <v>1.3047788803076439</v>
      </c>
      <c r="D61" s="239">
        <v>1.225124612652035</v>
      </c>
      <c r="E61" s="240">
        <v>1.3844331479632528</v>
      </c>
      <c r="F61" s="239">
        <v>1.2671865978350536</v>
      </c>
      <c r="G61" s="240">
        <v>1.3423711627802342</v>
      </c>
      <c r="H61" s="82"/>
    </row>
    <row r="62" spans="1:8" ht="15.75" customHeight="1">
      <c r="A62" s="90"/>
      <c r="B62" s="180" t="s">
        <v>497</v>
      </c>
      <c r="C62" s="236">
        <v>0.59233610996680663</v>
      </c>
      <c r="D62" s="247">
        <v>0.57574763716026345</v>
      </c>
      <c r="E62" s="248">
        <v>0.60892458277334982</v>
      </c>
      <c r="F62" s="247">
        <v>0.57775804774332329</v>
      </c>
      <c r="G62" s="248">
        <v>0.60691417219028998</v>
      </c>
      <c r="H62" s="82"/>
    </row>
    <row r="63" spans="1:8" ht="15.75" customHeight="1">
      <c r="A63" s="90"/>
      <c r="B63" s="180" t="s">
        <v>498</v>
      </c>
      <c r="C63" s="238">
        <v>0.3099443270470858</v>
      </c>
      <c r="D63" s="239">
        <v>0.29348593922730321</v>
      </c>
      <c r="E63" s="240">
        <v>0.32640271486686839</v>
      </c>
      <c r="F63" s="239">
        <v>0.29832281781869713</v>
      </c>
      <c r="G63" s="240">
        <v>0.32156583627547447</v>
      </c>
      <c r="H63" s="82"/>
    </row>
    <row r="64" spans="1:8" ht="15.75" customHeight="1">
      <c r="A64" s="90"/>
      <c r="B64" s="180" t="s">
        <v>499</v>
      </c>
      <c r="C64" s="238">
        <v>0.31762850720946939</v>
      </c>
      <c r="D64" s="239">
        <v>0.28468142160876919</v>
      </c>
      <c r="E64" s="240">
        <v>0.35057559281016959</v>
      </c>
      <c r="F64" s="239">
        <v>0.29850738869050852</v>
      </c>
      <c r="G64" s="240">
        <v>0.33674962572843026</v>
      </c>
      <c r="H64" s="82"/>
    </row>
    <row r="65" spans="1:8" ht="15.75" customHeight="1">
      <c r="A65" s="90"/>
      <c r="B65" s="180" t="s">
        <v>500</v>
      </c>
      <c r="C65" s="238">
        <v>0.39681472165413773</v>
      </c>
      <c r="D65" s="239">
        <v>0.38767857435153608</v>
      </c>
      <c r="E65" s="240">
        <v>0.40595086895673937</v>
      </c>
      <c r="F65" s="239">
        <v>0.38023471366637424</v>
      </c>
      <c r="G65" s="240">
        <v>0.41339472964190122</v>
      </c>
      <c r="H65" s="82"/>
    </row>
    <row r="66" spans="1:8" ht="15.75" customHeight="1">
      <c r="A66" s="90"/>
      <c r="B66" s="180" t="s">
        <v>501</v>
      </c>
      <c r="C66" s="237">
        <v>250.46343524802921</v>
      </c>
      <c r="D66" s="242">
        <v>243.93021410102952</v>
      </c>
      <c r="E66" s="243">
        <v>256.99665639502894</v>
      </c>
      <c r="F66" s="242">
        <v>244.88600746916421</v>
      </c>
      <c r="G66" s="243">
        <v>256.04086302689421</v>
      </c>
      <c r="H66" s="82"/>
    </row>
    <row r="67" spans="1:8" ht="15.75" customHeight="1">
      <c r="A67" s="90"/>
      <c r="B67" s="180" t="s">
        <v>502</v>
      </c>
      <c r="C67" s="250">
        <v>38.276436276729335</v>
      </c>
      <c r="D67" s="251">
        <v>36.51390042801021</v>
      </c>
      <c r="E67" s="252">
        <v>40.03897212544846</v>
      </c>
      <c r="F67" s="251">
        <v>37.180782133244186</v>
      </c>
      <c r="G67" s="252">
        <v>39.372090420214484</v>
      </c>
      <c r="H67" s="82"/>
    </row>
    <row r="68" spans="1:8" ht="15.75" customHeight="1">
      <c r="A68" s="90"/>
      <c r="B68" s="180" t="s">
        <v>503</v>
      </c>
      <c r="C68" s="250">
        <v>19.504810285027599</v>
      </c>
      <c r="D68" s="251">
        <v>18.673675022899282</v>
      </c>
      <c r="E68" s="252">
        <v>20.335945547155916</v>
      </c>
      <c r="F68" s="251">
        <v>18.996986360183193</v>
      </c>
      <c r="G68" s="252">
        <v>20.012634209872004</v>
      </c>
      <c r="H68" s="82"/>
    </row>
    <row r="69" spans="1:8" ht="15.75" customHeight="1">
      <c r="A69" s="90"/>
      <c r="B69" s="180" t="s">
        <v>504</v>
      </c>
      <c r="C69" s="238">
        <v>2.1016909384307705</v>
      </c>
      <c r="D69" s="239">
        <v>1.9614322678602645</v>
      </c>
      <c r="E69" s="240">
        <v>2.2419496090012765</v>
      </c>
      <c r="F69" s="239">
        <v>2.0223415197029899</v>
      </c>
      <c r="G69" s="240">
        <v>2.181040357158551</v>
      </c>
      <c r="H69" s="82"/>
    </row>
    <row r="70" spans="1:8" ht="15.75" customHeight="1">
      <c r="A70" s="90"/>
      <c r="B70" s="180" t="s">
        <v>505</v>
      </c>
      <c r="C70" s="237">
        <v>162.93862223105907</v>
      </c>
      <c r="D70" s="242">
        <v>158.64576336074271</v>
      </c>
      <c r="E70" s="243">
        <v>167.23148110137544</v>
      </c>
      <c r="F70" s="242">
        <v>158.83711963713725</v>
      </c>
      <c r="G70" s="243">
        <v>167.04012482498089</v>
      </c>
      <c r="H70" s="82"/>
    </row>
    <row r="71" spans="1:8" ht="15.75" customHeight="1">
      <c r="A71" s="90"/>
      <c r="B71" s="180" t="s">
        <v>506</v>
      </c>
      <c r="C71" s="237">
        <v>57.328385002330208</v>
      </c>
      <c r="D71" s="242">
        <v>53.92819864411679</v>
      </c>
      <c r="E71" s="243">
        <v>60.728571360543626</v>
      </c>
      <c r="F71" s="242">
        <v>55.197533051715496</v>
      </c>
      <c r="G71" s="243">
        <v>59.45923695294492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448</v>
      </c>
      <c r="C73" s="238">
        <v>1.7333418684360424</v>
      </c>
      <c r="D73" s="239">
        <v>1.6667857250521376</v>
      </c>
      <c r="E73" s="240">
        <v>1.7998980118199472</v>
      </c>
      <c r="F73" s="239">
        <v>1.6678957223729078</v>
      </c>
      <c r="G73" s="240">
        <v>1.798788014499177</v>
      </c>
      <c r="H73" s="82"/>
    </row>
    <row r="74" spans="1:8" ht="15.75" customHeight="1">
      <c r="A74" s="90"/>
      <c r="B74" s="180" t="s">
        <v>449</v>
      </c>
      <c r="C74" s="238">
        <v>3.0440057875642776</v>
      </c>
      <c r="D74" s="239">
        <v>2.9274527363154452</v>
      </c>
      <c r="E74" s="240">
        <v>3.1605588388131101</v>
      </c>
      <c r="F74" s="239">
        <v>2.9804867751107551</v>
      </c>
      <c r="G74" s="240">
        <v>3.1075248000178002</v>
      </c>
      <c r="H74" s="82"/>
    </row>
    <row r="75" spans="1:8" ht="15.75" customHeight="1">
      <c r="A75" s="90"/>
      <c r="B75" s="180" t="s">
        <v>450</v>
      </c>
      <c r="C75" s="237">
        <v>85.516348287826915</v>
      </c>
      <c r="D75" s="242">
        <v>82.410848904819872</v>
      </c>
      <c r="E75" s="243">
        <v>88.621847670833958</v>
      </c>
      <c r="F75" s="242">
        <v>83.443335050944313</v>
      </c>
      <c r="G75" s="243">
        <v>87.589361524709517</v>
      </c>
      <c r="H75" s="82"/>
    </row>
    <row r="76" spans="1:8" ht="15.75" customHeight="1">
      <c r="A76" s="90"/>
      <c r="B76" s="180" t="s">
        <v>507</v>
      </c>
      <c r="C76" s="250">
        <v>29.936748514322201</v>
      </c>
      <c r="D76" s="251">
        <v>25.008917909751588</v>
      </c>
      <c r="E76" s="252">
        <v>34.864579118892813</v>
      </c>
      <c r="F76" s="251">
        <v>27.847896550630793</v>
      </c>
      <c r="G76" s="252">
        <v>32.025600478013608</v>
      </c>
      <c r="H76" s="82"/>
    </row>
    <row r="77" spans="1:8" ht="15.75" customHeight="1">
      <c r="A77" s="90"/>
      <c r="B77" s="180" t="s">
        <v>451</v>
      </c>
      <c r="C77" s="250">
        <v>40.760744419610418</v>
      </c>
      <c r="D77" s="251">
        <v>39.531689891568007</v>
      </c>
      <c r="E77" s="252">
        <v>41.989798947652829</v>
      </c>
      <c r="F77" s="251">
        <v>39.643963220640046</v>
      </c>
      <c r="G77" s="252">
        <v>41.87752561858079</v>
      </c>
      <c r="H77" s="82"/>
    </row>
    <row r="78" spans="1:8" ht="15.75" customHeight="1">
      <c r="A78" s="90"/>
      <c r="B78" s="180" t="s">
        <v>452</v>
      </c>
      <c r="C78" s="238">
        <v>0.25145890186286413</v>
      </c>
      <c r="D78" s="239">
        <v>0.2240023284162283</v>
      </c>
      <c r="E78" s="240">
        <v>0.27891547530949995</v>
      </c>
      <c r="F78" s="239">
        <v>0.23868455564447816</v>
      </c>
      <c r="G78" s="240">
        <v>0.26423324808125009</v>
      </c>
      <c r="H78" s="82"/>
    </row>
    <row r="79" spans="1:8" ht="15.75" customHeight="1">
      <c r="A79" s="90"/>
      <c r="B79" s="180" t="s">
        <v>453</v>
      </c>
      <c r="C79" s="236">
        <v>6.2925964912280696E-2</v>
      </c>
      <c r="D79" s="247">
        <v>5.4456713463652107E-2</v>
      </c>
      <c r="E79" s="248">
        <v>7.1395216360909286E-2</v>
      </c>
      <c r="F79" s="247" t="s">
        <v>95</v>
      </c>
      <c r="G79" s="248" t="s">
        <v>95</v>
      </c>
      <c r="H79" s="82"/>
    </row>
    <row r="80" spans="1:8" ht="15.75" customHeight="1">
      <c r="A80" s="90"/>
      <c r="B80" s="180" t="s">
        <v>454</v>
      </c>
      <c r="C80" s="238">
        <v>2.308416596567334</v>
      </c>
      <c r="D80" s="239">
        <v>2.1880312074507091</v>
      </c>
      <c r="E80" s="240">
        <v>2.4288019856839589</v>
      </c>
      <c r="F80" s="239">
        <v>2.2546693400967261</v>
      </c>
      <c r="G80" s="240">
        <v>2.3621638530379419</v>
      </c>
      <c r="H80" s="82"/>
    </row>
    <row r="81" spans="1:8" ht="15.75" customHeight="1">
      <c r="A81" s="90"/>
      <c r="B81" s="180" t="s">
        <v>455</v>
      </c>
      <c r="C81" s="238">
        <v>0.77942667600997528</v>
      </c>
      <c r="D81" s="239">
        <v>0.73647403528781907</v>
      </c>
      <c r="E81" s="240">
        <v>0.82237931673213149</v>
      </c>
      <c r="F81" s="239">
        <v>0.75700645004236344</v>
      </c>
      <c r="G81" s="240">
        <v>0.80184690197758712</v>
      </c>
      <c r="H81" s="82"/>
    </row>
    <row r="82" spans="1:8" ht="15.75" customHeight="1">
      <c r="A82" s="90"/>
      <c r="B82" s="180" t="s">
        <v>456</v>
      </c>
      <c r="C82" s="250">
        <v>11.241527748485613</v>
      </c>
      <c r="D82" s="251">
        <v>10.848608822939521</v>
      </c>
      <c r="E82" s="252">
        <v>11.634446674031704</v>
      </c>
      <c r="F82" s="251">
        <v>10.959193839791284</v>
      </c>
      <c r="G82" s="252">
        <v>11.523861657179941</v>
      </c>
      <c r="H82" s="82"/>
    </row>
    <row r="83" spans="1:8" ht="15.75" customHeight="1">
      <c r="A83" s="90"/>
      <c r="B83" s="180" t="s">
        <v>457</v>
      </c>
      <c r="C83" s="250">
        <v>28.724105796878938</v>
      </c>
      <c r="D83" s="251">
        <v>27.618593861881141</v>
      </c>
      <c r="E83" s="252">
        <v>29.829617731876734</v>
      </c>
      <c r="F83" s="251">
        <v>27.973366816806841</v>
      </c>
      <c r="G83" s="252">
        <v>29.474844776951034</v>
      </c>
      <c r="H83" s="82"/>
    </row>
    <row r="84" spans="1:8" ht="15.75" customHeight="1">
      <c r="A84" s="90"/>
      <c r="B84" s="180" t="s">
        <v>458</v>
      </c>
      <c r="C84" s="250">
        <v>33.789808110188744</v>
      </c>
      <c r="D84" s="251">
        <v>32.109080999128629</v>
      </c>
      <c r="E84" s="252">
        <v>35.470535221248859</v>
      </c>
      <c r="F84" s="251">
        <v>32.48637444980578</v>
      </c>
      <c r="G84" s="252">
        <v>35.093241770571709</v>
      </c>
      <c r="H84" s="82"/>
    </row>
    <row r="85" spans="1:8" ht="15.75" customHeight="1">
      <c r="A85" s="90"/>
      <c r="B85" s="180" t="s">
        <v>459</v>
      </c>
      <c r="C85" s="238">
        <v>0.8851041666666668</v>
      </c>
      <c r="D85" s="239">
        <v>0.83556546551292588</v>
      </c>
      <c r="E85" s="240">
        <v>0.93464286782040773</v>
      </c>
      <c r="F85" s="239">
        <v>0.86078260167427845</v>
      </c>
      <c r="G85" s="240">
        <v>0.90942573165905516</v>
      </c>
      <c r="H85" s="82"/>
    </row>
    <row r="86" spans="1:8" ht="15.75" customHeight="1">
      <c r="A86" s="90"/>
      <c r="B86" s="180" t="s">
        <v>460</v>
      </c>
      <c r="C86" s="237">
        <v>165.37044929678288</v>
      </c>
      <c r="D86" s="242">
        <v>161.06038840075908</v>
      </c>
      <c r="E86" s="243">
        <v>169.68051019280668</v>
      </c>
      <c r="F86" s="242">
        <v>161.75843576877708</v>
      </c>
      <c r="G86" s="243">
        <v>168.98246282478868</v>
      </c>
      <c r="H86" s="82"/>
    </row>
    <row r="87" spans="1:8" ht="15.75" customHeight="1">
      <c r="A87" s="90"/>
      <c r="B87" s="180" t="s">
        <v>461</v>
      </c>
      <c r="C87" s="238">
        <v>2.1191417746654069</v>
      </c>
      <c r="D87" s="239">
        <v>1.7564417417146823</v>
      </c>
      <c r="E87" s="240">
        <v>2.4818418076161315</v>
      </c>
      <c r="F87" s="239">
        <v>2.0198899004839959</v>
      </c>
      <c r="G87" s="240">
        <v>2.2183936488468179</v>
      </c>
      <c r="H87" s="82"/>
    </row>
    <row r="88" spans="1:8" ht="15.75" customHeight="1">
      <c r="A88" s="90"/>
      <c r="B88" s="180" t="s">
        <v>462</v>
      </c>
      <c r="C88" s="238">
        <v>1.218810037720828</v>
      </c>
      <c r="D88" s="239">
        <v>1.0067902870523482</v>
      </c>
      <c r="E88" s="240">
        <v>1.4308297883893077</v>
      </c>
      <c r="F88" s="239">
        <v>1.1824878390889717</v>
      </c>
      <c r="G88" s="240">
        <v>1.2551322363526842</v>
      </c>
      <c r="H88" s="82"/>
    </row>
    <row r="89" spans="1:8" ht="15.75" customHeight="1">
      <c r="A89" s="90"/>
      <c r="B89" s="180" t="s">
        <v>463</v>
      </c>
      <c r="C89" s="238">
        <v>0.48373087622403999</v>
      </c>
      <c r="D89" s="239">
        <v>0.39613918286870192</v>
      </c>
      <c r="E89" s="240">
        <v>0.5713225695793781</v>
      </c>
      <c r="F89" s="239">
        <v>0.4652979064413173</v>
      </c>
      <c r="G89" s="240">
        <v>0.50216384600676267</v>
      </c>
      <c r="H89" s="82"/>
    </row>
    <row r="90" spans="1:8" ht="15.75" customHeight="1">
      <c r="A90" s="90"/>
      <c r="B90" s="180" t="s">
        <v>464</v>
      </c>
      <c r="C90" s="238">
        <v>5.5678977166852617</v>
      </c>
      <c r="D90" s="239">
        <v>5.4425984470088951</v>
      </c>
      <c r="E90" s="240">
        <v>5.6931969863616283</v>
      </c>
      <c r="F90" s="239">
        <v>5.4662787128452335</v>
      </c>
      <c r="G90" s="240">
        <v>5.6695167205252899</v>
      </c>
      <c r="H90" s="82"/>
    </row>
    <row r="91" spans="1:8" ht="15.75" customHeight="1">
      <c r="A91" s="90"/>
      <c r="B91" s="180" t="s">
        <v>465</v>
      </c>
      <c r="C91" s="250">
        <v>10.038304715616233</v>
      </c>
      <c r="D91" s="251">
        <v>9.4537658689802946</v>
      </c>
      <c r="E91" s="252">
        <v>10.622843562252172</v>
      </c>
      <c r="F91" s="251">
        <v>9.7897189915649907</v>
      </c>
      <c r="G91" s="252">
        <v>10.286890439667475</v>
      </c>
      <c r="H91" s="82"/>
    </row>
    <row r="92" spans="1:8" ht="15.75" customHeight="1">
      <c r="A92" s="90"/>
      <c r="B92" s="180" t="s">
        <v>466</v>
      </c>
      <c r="C92" s="238">
        <v>1.9099027147621077</v>
      </c>
      <c r="D92" s="239">
        <v>1.6459301788899503</v>
      </c>
      <c r="E92" s="240">
        <v>2.1738752506342651</v>
      </c>
      <c r="F92" s="239">
        <v>1.8294251161971666</v>
      </c>
      <c r="G92" s="240">
        <v>1.9903803133270488</v>
      </c>
      <c r="H92" s="82"/>
    </row>
    <row r="93" spans="1:8" ht="15.75" customHeight="1">
      <c r="A93" s="90"/>
      <c r="B93" s="180" t="s">
        <v>467</v>
      </c>
      <c r="C93" s="238">
        <v>0.10190000000000002</v>
      </c>
      <c r="D93" s="239">
        <v>7.8165395570854751E-2</v>
      </c>
      <c r="E93" s="240">
        <v>0.12563460442914529</v>
      </c>
      <c r="F93" s="239" t="s">
        <v>95</v>
      </c>
      <c r="G93" s="240" t="s">
        <v>95</v>
      </c>
      <c r="H93" s="82"/>
    </row>
    <row r="94" spans="1:8" ht="15.75" customHeight="1">
      <c r="A94" s="90"/>
      <c r="B94" s="180" t="s">
        <v>468</v>
      </c>
      <c r="C94" s="238">
        <v>0.45457453052693964</v>
      </c>
      <c r="D94" s="239">
        <v>0.41082672057122011</v>
      </c>
      <c r="E94" s="240">
        <v>0.49832234048265917</v>
      </c>
      <c r="F94" s="239">
        <v>0.43474629160378314</v>
      </c>
      <c r="G94" s="240">
        <v>0.47440276945009613</v>
      </c>
      <c r="H94" s="82"/>
    </row>
    <row r="95" spans="1:8" ht="15.75" customHeight="1">
      <c r="A95" s="90"/>
      <c r="B95" s="180" t="s">
        <v>469</v>
      </c>
      <c r="C95" s="238">
        <v>0.42329844759735569</v>
      </c>
      <c r="D95" s="239">
        <v>0.32865786478595743</v>
      </c>
      <c r="E95" s="240">
        <v>0.51793903040875389</v>
      </c>
      <c r="F95" s="239">
        <v>0.40080151169584177</v>
      </c>
      <c r="G95" s="240">
        <v>0.4457953834988696</v>
      </c>
      <c r="H95" s="82"/>
    </row>
    <row r="96" spans="1:8" ht="15.75" customHeight="1">
      <c r="A96" s="90"/>
      <c r="B96" s="180" t="s">
        <v>470</v>
      </c>
      <c r="C96" s="236">
        <v>3.8594571428571436E-2</v>
      </c>
      <c r="D96" s="247">
        <v>3.4596260552669206E-2</v>
      </c>
      <c r="E96" s="248">
        <v>4.2592882304473667E-2</v>
      </c>
      <c r="F96" s="247">
        <v>3.4084377061908401E-2</v>
      </c>
      <c r="G96" s="248">
        <v>4.3104765795234472E-2</v>
      </c>
      <c r="H96" s="82"/>
    </row>
    <row r="97" spans="1:8" ht="15.75" customHeight="1">
      <c r="A97" s="90"/>
      <c r="B97" s="180" t="s">
        <v>471</v>
      </c>
      <c r="C97" s="236">
        <v>0.18316172292795366</v>
      </c>
      <c r="D97" s="247">
        <v>0.1759667882699075</v>
      </c>
      <c r="E97" s="248">
        <v>0.19035665758599982</v>
      </c>
      <c r="F97" s="247">
        <v>0.17860400076784061</v>
      </c>
      <c r="G97" s="248">
        <v>0.18771944508806671</v>
      </c>
      <c r="H97" s="82"/>
    </row>
    <row r="98" spans="1:8" ht="15.75" customHeight="1">
      <c r="A98" s="90"/>
      <c r="B98" s="180" t="s">
        <v>472</v>
      </c>
      <c r="C98" s="238">
        <v>5.1149366458592649</v>
      </c>
      <c r="D98" s="239">
        <v>4.893240443806083</v>
      </c>
      <c r="E98" s="240">
        <v>5.3366328479124467</v>
      </c>
      <c r="F98" s="239">
        <v>4.9677837669722411</v>
      </c>
      <c r="G98" s="240">
        <v>5.2620895247462887</v>
      </c>
      <c r="H98" s="82"/>
    </row>
    <row r="99" spans="1:8" ht="15.75" customHeight="1">
      <c r="A99" s="90"/>
      <c r="B99" s="180" t="s">
        <v>473</v>
      </c>
      <c r="C99" s="238">
        <v>9.8496741618036587</v>
      </c>
      <c r="D99" s="239">
        <v>9.3450834784989283</v>
      </c>
      <c r="E99" s="240">
        <v>10.354264845108389</v>
      </c>
      <c r="F99" s="239">
        <v>9.5597253165478335</v>
      </c>
      <c r="G99" s="240">
        <v>10.139623007059484</v>
      </c>
      <c r="H99" s="82"/>
    </row>
    <row r="100" spans="1:8" ht="15.75" customHeight="1">
      <c r="A100" s="90"/>
      <c r="B100" s="180" t="s">
        <v>474</v>
      </c>
      <c r="C100" s="238">
        <v>0.14624444444444445</v>
      </c>
      <c r="D100" s="239">
        <v>0.11072438645072788</v>
      </c>
      <c r="E100" s="240">
        <v>0.18176450243816103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475</v>
      </c>
      <c r="C101" s="238">
        <v>1.5763426577842725</v>
      </c>
      <c r="D101" s="239">
        <v>1.5279106252073111</v>
      </c>
      <c r="E101" s="240">
        <v>1.6247746903612339</v>
      </c>
      <c r="F101" s="239">
        <v>1.542286618255116</v>
      </c>
      <c r="G101" s="240">
        <v>1.610398697313429</v>
      </c>
      <c r="H101" s="82"/>
    </row>
    <row r="102" spans="1:8" ht="15.75" customHeight="1">
      <c r="A102" s="90"/>
      <c r="B102" s="180" t="s">
        <v>476</v>
      </c>
      <c r="C102" s="236">
        <v>7.3819575029639012E-2</v>
      </c>
      <c r="D102" s="247">
        <v>7.1354186328172378E-2</v>
      </c>
      <c r="E102" s="248">
        <v>7.6284963731105646E-2</v>
      </c>
      <c r="F102" s="247">
        <v>7.2476258710397229E-2</v>
      </c>
      <c r="G102" s="248">
        <v>7.5162891348880795E-2</v>
      </c>
      <c r="H102" s="82"/>
    </row>
    <row r="103" spans="1:8" ht="15.75" customHeight="1">
      <c r="A103" s="90"/>
      <c r="B103" s="180" t="s">
        <v>477</v>
      </c>
      <c r="C103" s="238">
        <v>2.1627572682944489</v>
      </c>
      <c r="D103" s="239">
        <v>2.0751618038074295</v>
      </c>
      <c r="E103" s="240">
        <v>2.2503527327814683</v>
      </c>
      <c r="F103" s="239">
        <v>2.0679011887737673</v>
      </c>
      <c r="G103" s="240">
        <v>2.2576133478151306</v>
      </c>
      <c r="H103" s="82"/>
    </row>
    <row r="104" spans="1:8" ht="15.75" customHeight="1">
      <c r="A104" s="90"/>
      <c r="B104" s="180" t="s">
        <v>478</v>
      </c>
      <c r="C104" s="236">
        <v>0.28305037333108718</v>
      </c>
      <c r="D104" s="247">
        <v>0.27395290176900072</v>
      </c>
      <c r="E104" s="248">
        <v>0.29214784489317364</v>
      </c>
      <c r="F104" s="247">
        <v>0.27071783771944524</v>
      </c>
      <c r="G104" s="248">
        <v>0.29538290894272912</v>
      </c>
      <c r="H104" s="82"/>
    </row>
    <row r="105" spans="1:8" ht="15.75" customHeight="1">
      <c r="A105" s="90"/>
      <c r="B105" s="180" t="s">
        <v>480</v>
      </c>
      <c r="C105" s="238">
        <v>6.5174333333333339</v>
      </c>
      <c r="D105" s="239">
        <v>5.9922653787914211</v>
      </c>
      <c r="E105" s="240">
        <v>7.0426012878752466</v>
      </c>
      <c r="F105" s="239">
        <v>6.3602521672552532</v>
      </c>
      <c r="G105" s="240">
        <v>6.6746144994114145</v>
      </c>
      <c r="H105" s="82"/>
    </row>
    <row r="106" spans="1:8" ht="15.75" customHeight="1">
      <c r="A106" s="90"/>
      <c r="B106" s="180" t="s">
        <v>481</v>
      </c>
      <c r="C106" s="237">
        <v>54.711780876962671</v>
      </c>
      <c r="D106" s="242">
        <v>52.654073907013121</v>
      </c>
      <c r="E106" s="243">
        <v>56.76948784691222</v>
      </c>
      <c r="F106" s="242">
        <v>53.287051360536211</v>
      </c>
      <c r="G106" s="243">
        <v>56.136510393389131</v>
      </c>
      <c r="H106" s="82"/>
    </row>
    <row r="107" spans="1:8" ht="15.75" customHeight="1">
      <c r="A107" s="90"/>
      <c r="B107" s="180" t="s">
        <v>482</v>
      </c>
      <c r="C107" s="236">
        <v>4.2971576966938291E-2</v>
      </c>
      <c r="D107" s="247">
        <v>4.1721482529385449E-2</v>
      </c>
      <c r="E107" s="248">
        <v>4.4221671404491132E-2</v>
      </c>
      <c r="F107" s="247">
        <v>4.1981918718728216E-2</v>
      </c>
      <c r="G107" s="248">
        <v>4.3961235215148366E-2</v>
      </c>
      <c r="H107" s="82"/>
    </row>
    <row r="108" spans="1:8" ht="15.75" customHeight="1">
      <c r="A108" s="90"/>
      <c r="B108" s="180" t="s">
        <v>483</v>
      </c>
      <c r="C108" s="250">
        <v>37.409258791882515</v>
      </c>
      <c r="D108" s="251">
        <v>36.166709539402177</v>
      </c>
      <c r="E108" s="252">
        <v>38.651808044362852</v>
      </c>
      <c r="F108" s="251">
        <v>36.468437267239409</v>
      </c>
      <c r="G108" s="252">
        <v>38.35008031652562</v>
      </c>
      <c r="H108" s="82"/>
    </row>
    <row r="109" spans="1:8" ht="15.75" customHeight="1">
      <c r="A109" s="90"/>
      <c r="B109" s="180" t="s">
        <v>484</v>
      </c>
      <c r="C109" s="238">
        <v>1.4185000000000003</v>
      </c>
      <c r="D109" s="239">
        <v>1.2661358627731676</v>
      </c>
      <c r="E109" s="240">
        <v>1.570864137226833</v>
      </c>
      <c r="F109" s="239">
        <v>1.3778904477241607</v>
      </c>
      <c r="G109" s="240">
        <v>1.4591095522758399</v>
      </c>
      <c r="H109" s="82"/>
    </row>
    <row r="110" spans="1:8" ht="15.75" customHeight="1">
      <c r="A110" s="90"/>
      <c r="B110" s="180" t="s">
        <v>485</v>
      </c>
      <c r="C110" s="238">
        <v>7.9144943031037416</v>
      </c>
      <c r="D110" s="239">
        <v>7.5797180092625602</v>
      </c>
      <c r="E110" s="240">
        <v>8.2492705969449229</v>
      </c>
      <c r="F110" s="239">
        <v>7.7274806300193122</v>
      </c>
      <c r="G110" s="240">
        <v>8.1015079761881701</v>
      </c>
      <c r="H110" s="82"/>
    </row>
    <row r="111" spans="1:8" ht="15.75" customHeight="1">
      <c r="A111" s="90"/>
      <c r="B111" s="180" t="s">
        <v>486</v>
      </c>
      <c r="C111" s="236">
        <v>2.0400000000000001E-3</v>
      </c>
      <c r="D111" s="247">
        <v>1.2333806560927609E-3</v>
      </c>
      <c r="E111" s="248">
        <v>2.8466193439072394E-3</v>
      </c>
      <c r="F111" s="247" t="s">
        <v>95</v>
      </c>
      <c r="G111" s="248" t="s">
        <v>95</v>
      </c>
      <c r="H111" s="82"/>
    </row>
    <row r="112" spans="1:8" ht="15.75" customHeight="1">
      <c r="A112" s="90"/>
      <c r="B112" s="180" t="s">
        <v>487</v>
      </c>
      <c r="C112" s="236">
        <v>0.49616529409054999</v>
      </c>
      <c r="D112" s="247">
        <v>0.48313121855819285</v>
      </c>
      <c r="E112" s="248">
        <v>0.50919936962290713</v>
      </c>
      <c r="F112" s="247">
        <v>0.48525121318499065</v>
      </c>
      <c r="G112" s="248">
        <v>0.50707937499610933</v>
      </c>
      <c r="H112" s="82"/>
    </row>
    <row r="113" spans="1:8" ht="15.75" customHeight="1">
      <c r="A113" s="90"/>
      <c r="B113" s="180" t="s">
        <v>488</v>
      </c>
      <c r="C113" s="238">
        <v>1.2173414086691126</v>
      </c>
      <c r="D113" s="239">
        <v>1.0466230784812924</v>
      </c>
      <c r="E113" s="240">
        <v>1.3880597388569327</v>
      </c>
      <c r="F113" s="239">
        <v>1.124208083647305</v>
      </c>
      <c r="G113" s="240">
        <v>1.3104747336909202</v>
      </c>
      <c r="H113" s="82"/>
    </row>
    <row r="114" spans="1:8" ht="15.75" customHeight="1">
      <c r="A114" s="90"/>
      <c r="B114" s="180" t="s">
        <v>489</v>
      </c>
      <c r="C114" s="238">
        <v>5.3109261486401467</v>
      </c>
      <c r="D114" s="239">
        <v>4.937979894948417</v>
      </c>
      <c r="E114" s="240">
        <v>5.6838724023318763</v>
      </c>
      <c r="F114" s="239">
        <v>5.1490407125243456</v>
      </c>
      <c r="G114" s="240">
        <v>5.4728115847559478</v>
      </c>
      <c r="H114" s="82"/>
    </row>
    <row r="115" spans="1:8" ht="15.75" customHeight="1">
      <c r="A115" s="90"/>
      <c r="B115" s="180" t="s">
        <v>490</v>
      </c>
      <c r="C115" s="238">
        <v>1.5959223306257595</v>
      </c>
      <c r="D115" s="239">
        <v>1.3780438010823817</v>
      </c>
      <c r="E115" s="240">
        <v>1.8138008601691373</v>
      </c>
      <c r="F115" s="239">
        <v>1.5562999991693278</v>
      </c>
      <c r="G115" s="240">
        <v>1.6355446620821912</v>
      </c>
      <c r="H115" s="82"/>
    </row>
    <row r="116" spans="1:8" ht="15.75" customHeight="1">
      <c r="A116" s="90"/>
      <c r="B116" s="180" t="s">
        <v>491</v>
      </c>
      <c r="C116" s="238">
        <v>0.7339552907973973</v>
      </c>
      <c r="D116" s="239">
        <v>0.65764274404072676</v>
      </c>
      <c r="E116" s="240">
        <v>0.81026783755406784</v>
      </c>
      <c r="F116" s="239">
        <v>0.68988703243996519</v>
      </c>
      <c r="G116" s="240">
        <v>0.77802354915482941</v>
      </c>
      <c r="H116" s="82"/>
    </row>
    <row r="117" spans="1:8" ht="15.75" customHeight="1">
      <c r="A117" s="90"/>
      <c r="B117" s="180" t="s">
        <v>492</v>
      </c>
      <c r="C117" s="250">
        <v>37.452056290409729</v>
      </c>
      <c r="D117" s="251">
        <v>34.958763981327998</v>
      </c>
      <c r="E117" s="252">
        <v>39.94534859949146</v>
      </c>
      <c r="F117" s="251">
        <v>35.805462354139756</v>
      </c>
      <c r="G117" s="252">
        <v>39.098650226679702</v>
      </c>
      <c r="H117" s="82"/>
    </row>
    <row r="118" spans="1:8" ht="15.75" customHeight="1">
      <c r="A118" s="90"/>
      <c r="B118" s="180" t="s">
        <v>493</v>
      </c>
      <c r="C118" s="236" t="s">
        <v>108</v>
      </c>
      <c r="D118" s="247" t="s">
        <v>95</v>
      </c>
      <c r="E118" s="248" t="s">
        <v>95</v>
      </c>
      <c r="F118" s="247" t="s">
        <v>95</v>
      </c>
      <c r="G118" s="248" t="s">
        <v>95</v>
      </c>
      <c r="H118" s="82"/>
    </row>
    <row r="119" spans="1:8" ht="15.75" customHeight="1">
      <c r="A119" s="90"/>
      <c r="B119" s="180" t="s">
        <v>494</v>
      </c>
      <c r="C119" s="238">
        <v>0.31474892520097031</v>
      </c>
      <c r="D119" s="239">
        <v>0.29713529204622147</v>
      </c>
      <c r="E119" s="240">
        <v>0.33236255835571915</v>
      </c>
      <c r="F119" s="239">
        <v>0.30328916042891296</v>
      </c>
      <c r="G119" s="240">
        <v>0.32620868997302765</v>
      </c>
      <c r="H119" s="82"/>
    </row>
    <row r="120" spans="1:8" ht="15.75" customHeight="1">
      <c r="A120" s="90"/>
      <c r="B120" s="180" t="s">
        <v>495</v>
      </c>
      <c r="C120" s="238">
        <v>0.1259826222222222</v>
      </c>
      <c r="D120" s="239">
        <v>9.7841062356400721E-2</v>
      </c>
      <c r="E120" s="240">
        <v>0.15412418208804368</v>
      </c>
      <c r="F120" s="239" t="s">
        <v>95</v>
      </c>
      <c r="G120" s="240" t="s">
        <v>95</v>
      </c>
      <c r="H120" s="82"/>
    </row>
    <row r="121" spans="1:8" ht="15.75" customHeight="1">
      <c r="A121" s="90"/>
      <c r="B121" s="180" t="s">
        <v>496</v>
      </c>
      <c r="C121" s="238">
        <v>1.0542322150741203</v>
      </c>
      <c r="D121" s="239">
        <v>0.97317980073820309</v>
      </c>
      <c r="E121" s="240">
        <v>1.1352846294100376</v>
      </c>
      <c r="F121" s="239">
        <v>1.0125481843709803</v>
      </c>
      <c r="G121" s="240">
        <v>1.0959162457772604</v>
      </c>
      <c r="H121" s="82"/>
    </row>
    <row r="122" spans="1:8" ht="15.75" customHeight="1">
      <c r="A122" s="90"/>
      <c r="B122" s="180" t="s">
        <v>497</v>
      </c>
      <c r="C122" s="236">
        <v>0.30232996561859077</v>
      </c>
      <c r="D122" s="247">
        <v>0.27825075752253425</v>
      </c>
      <c r="E122" s="248">
        <v>0.32640917371464728</v>
      </c>
      <c r="F122" s="247">
        <v>0.29122067957373665</v>
      </c>
      <c r="G122" s="248">
        <v>0.31343925166344488</v>
      </c>
      <c r="H122" s="82"/>
    </row>
    <row r="123" spans="1:8" ht="15.75" customHeight="1">
      <c r="A123" s="90"/>
      <c r="B123" s="180" t="s">
        <v>498</v>
      </c>
      <c r="C123" s="238">
        <v>0.163156284437426</v>
      </c>
      <c r="D123" s="239">
        <v>0.15349318959282776</v>
      </c>
      <c r="E123" s="240">
        <v>0.17281937928202423</v>
      </c>
      <c r="F123" s="239">
        <v>0.13011185095571362</v>
      </c>
      <c r="G123" s="240">
        <v>0.19620071791913837</v>
      </c>
      <c r="H123" s="82"/>
    </row>
    <row r="124" spans="1:8" ht="15.75" customHeight="1">
      <c r="A124" s="90"/>
      <c r="B124" s="180" t="s">
        <v>499</v>
      </c>
      <c r="C124" s="238">
        <v>0.16727869412647753</v>
      </c>
      <c r="D124" s="239">
        <v>0.14002137270280463</v>
      </c>
      <c r="E124" s="240">
        <v>0.19453601555015043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500</v>
      </c>
      <c r="C125" s="238">
        <v>0.25981780314095632</v>
      </c>
      <c r="D125" s="239">
        <v>0.24316428851601979</v>
      </c>
      <c r="E125" s="240">
        <v>0.27647131776589284</v>
      </c>
      <c r="F125" s="239">
        <v>0.24336227466829802</v>
      </c>
      <c r="G125" s="240">
        <v>0.27627333161361461</v>
      </c>
      <c r="H125" s="82"/>
    </row>
    <row r="126" spans="1:8" ht="15.75" customHeight="1">
      <c r="A126" s="90"/>
      <c r="B126" s="180" t="s">
        <v>501</v>
      </c>
      <c r="C126" s="237">
        <v>131.1176136594294</v>
      </c>
      <c r="D126" s="242">
        <v>123.60117477019782</v>
      </c>
      <c r="E126" s="243">
        <v>138.63405254866097</v>
      </c>
      <c r="F126" s="242">
        <v>128.1195628727661</v>
      </c>
      <c r="G126" s="243">
        <v>134.11566444609269</v>
      </c>
      <c r="H126" s="82"/>
    </row>
    <row r="127" spans="1:8" ht="15.75" customHeight="1">
      <c r="A127" s="90"/>
      <c r="B127" s="180" t="s">
        <v>502</v>
      </c>
      <c r="C127" s="250">
        <v>27.14928272082534</v>
      </c>
      <c r="D127" s="251">
        <v>24.974790827625039</v>
      </c>
      <c r="E127" s="252">
        <v>29.323774614025641</v>
      </c>
      <c r="F127" s="251">
        <v>26.328958540263582</v>
      </c>
      <c r="G127" s="252">
        <v>27.969606901387099</v>
      </c>
      <c r="H127" s="82"/>
    </row>
    <row r="128" spans="1:8" ht="15.75" customHeight="1">
      <c r="A128" s="90"/>
      <c r="B128" s="180" t="s">
        <v>503</v>
      </c>
      <c r="C128" s="250">
        <v>10.931205213341727</v>
      </c>
      <c r="D128" s="251">
        <v>10.504401666121904</v>
      </c>
      <c r="E128" s="252">
        <v>11.35800876056155</v>
      </c>
      <c r="F128" s="251">
        <v>10.700571975880612</v>
      </c>
      <c r="G128" s="252">
        <v>11.161838450802842</v>
      </c>
      <c r="H128" s="82"/>
    </row>
    <row r="129" spans="1:8" ht="15.75" customHeight="1">
      <c r="A129" s="90"/>
      <c r="B129" s="180" t="s">
        <v>504</v>
      </c>
      <c r="C129" s="238">
        <v>1.0321292222716103</v>
      </c>
      <c r="D129" s="239">
        <v>0.89629434211350745</v>
      </c>
      <c r="E129" s="240">
        <v>1.1679641024297132</v>
      </c>
      <c r="F129" s="239">
        <v>0.98165936183208813</v>
      </c>
      <c r="G129" s="240">
        <v>1.0825990827111325</v>
      </c>
      <c r="H129" s="82"/>
    </row>
    <row r="130" spans="1:8" ht="15.75" customHeight="1">
      <c r="A130" s="90"/>
      <c r="B130" s="180" t="s">
        <v>505</v>
      </c>
      <c r="C130" s="237">
        <v>149.3802969903214</v>
      </c>
      <c r="D130" s="242">
        <v>144.12335496005855</v>
      </c>
      <c r="E130" s="243">
        <v>154.63723902058425</v>
      </c>
      <c r="F130" s="242">
        <v>146.18343214657759</v>
      </c>
      <c r="G130" s="243">
        <v>152.57716183406521</v>
      </c>
      <c r="H130" s="82"/>
    </row>
    <row r="131" spans="1:8" ht="15.75" customHeight="1">
      <c r="A131" s="90"/>
      <c r="B131" s="200" t="s">
        <v>506</v>
      </c>
      <c r="C131" s="256">
        <v>15.979919366915359</v>
      </c>
      <c r="D131" s="257">
        <v>14.601518168060117</v>
      </c>
      <c r="E131" s="258">
        <v>17.358320565770601</v>
      </c>
      <c r="F131" s="257">
        <v>15.380657247366242</v>
      </c>
      <c r="G131" s="258">
        <v>16.579181486464478</v>
      </c>
      <c r="H131" s="82"/>
    </row>
    <row r="132" spans="1:8" ht="15.75" customHeight="1">
      <c r="B132" s="259" t="s">
        <v>710</v>
      </c>
    </row>
    <row r="133" spans="1:8" ht="15.75" customHeight="1">
      <c r="A133" s="1"/>
      <c r="B133" s="260" t="s">
        <v>715</v>
      </c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1">
    <cfRule type="expression" dxfId="37" priority="251">
      <formula>IF(CertVal_IsBlnkRow*CertVal_IsBlnkRowNext=1,TRUE,FALSE)</formula>
    </cfRule>
  </conditionalFormatting>
  <conditionalFormatting sqref="B5:G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27CDA476-4589-40B7-B5B5-68332E6E1BAD}"/>
    <hyperlink ref="B7" location="'PA'!$A$1" display="'PA'!$A$1" xr:uid="{F6D1B97D-86AF-4499-A970-56B1C6EEDBC1}"/>
    <hyperlink ref="B9" location="'AR Digest 10-50g'!$A$1" display="'AR Digest 10-50g'!$A$1" xr:uid="{79AAE42F-92D8-4A20-8751-FA26439DC369}"/>
    <hyperlink ref="B11" location="'CNL'!$A$1" display="'CNL'!$A$1" xr:uid="{404057FD-716D-456B-88DE-A72505139FB4}"/>
    <hyperlink ref="B13" location="'4-Acid'!$A$1" display="'4-Acid'!$A$1" xr:uid="{D3597030-7CC5-46BE-A45C-D64E285E2AC0}"/>
    <hyperlink ref="B14" location="'4-Acid'!$A$41" display="'4-Acid'!$A$41" xr:uid="{399DE5CF-9A07-4F5A-B358-6B4057E50E41}"/>
    <hyperlink ref="B15" location="'4-Acid'!$A$59" display="'4-Acid'!$A$59" xr:uid="{C424E986-CCF8-4A78-87D3-A854B27EEC72}"/>
    <hyperlink ref="B16" location="'4-Acid'!$A$95" display="'4-Acid'!$A$95" xr:uid="{3DFF50CC-F963-4A52-986C-DCCBD7EC9FB2}"/>
    <hyperlink ref="B17" location="'4-Acid'!$A$113" display="'4-Acid'!$A$113" xr:uid="{F558D91C-76A4-47F5-AD53-66E0F2348AE6}"/>
    <hyperlink ref="B18" location="'4-Acid'!$A$132" display="'4-Acid'!$A$132" xr:uid="{9ABC0094-5F2E-441E-B3C8-692D3B5A79B5}"/>
    <hyperlink ref="B19" location="'4-Acid'!$A$151" display="'4-Acid'!$A$151" xr:uid="{E2AE393B-6B62-4A9B-9F98-944D2EF147DC}"/>
    <hyperlink ref="B20" location="'4-Acid'!$A$169" display="'4-Acid'!$A$169" xr:uid="{E30322F8-E5D6-4403-A78B-177B7965EEF8}"/>
    <hyperlink ref="B21" location="'4-Acid'!$A$188" display="'4-Acid'!$A$188" xr:uid="{5AC05613-1B7B-4019-B4D9-0553611AC5EA}"/>
    <hyperlink ref="B22" location="'4-Acid'!$A$207" display="'4-Acid'!$A$207" xr:uid="{495FBBB6-1546-4F81-8295-4ECDAAA1427C}"/>
    <hyperlink ref="B23" location="'4-Acid'!$A$225" display="'4-Acid'!$A$225" xr:uid="{79723865-8F2E-418F-8936-EBB3CE879325}"/>
    <hyperlink ref="B24" location="'4-Acid'!$A$243" display="'4-Acid'!$A$243" xr:uid="{7DFDD512-30A2-4767-8E7D-FDAA868BE2E9}"/>
    <hyperlink ref="B25" location="'4-Acid'!$A$261" display="'4-Acid'!$A$261" xr:uid="{B33B82E6-3786-4E9E-ACE3-DC3C25DBCE3D}"/>
    <hyperlink ref="B26" location="'4-Acid'!$A$279" display="'4-Acid'!$A$279" xr:uid="{E20440EA-23DE-4AB6-822A-CB6588C45D66}"/>
    <hyperlink ref="B27" location="'4-Acid'!$A$297" display="'4-Acid'!$A$297" xr:uid="{38DB8923-15E6-41A7-99ED-6804C34D6E2E}"/>
    <hyperlink ref="B28" location="'4-Acid'!$A$315" display="'4-Acid'!$A$315" xr:uid="{A0DF0D6F-B26F-4F9F-9A8E-5905D2573A7B}"/>
    <hyperlink ref="B29" location="'4-Acid'!$A$333" display="'4-Acid'!$A$333" xr:uid="{740D4032-931F-4626-8178-6C0FE5852B5F}"/>
    <hyperlink ref="B30" location="'4-Acid'!$A$351" display="'4-Acid'!$A$351" xr:uid="{85749D52-8E4F-4D4A-991E-7994F0B5B72D}"/>
    <hyperlink ref="B31" location="'4-Acid'!$A$370" display="'4-Acid'!$A$370" xr:uid="{936408E5-4D0B-4CA0-AAA5-B05CD67F929E}"/>
    <hyperlink ref="B32" location="'4-Acid'!$A$388" display="'4-Acid'!$A$388" xr:uid="{8F72CEEE-DD63-4082-82A7-2EC833C567E6}"/>
    <hyperlink ref="B33" location="'4-Acid'!$A$407" display="'4-Acid'!$A$407" xr:uid="{5D2951A3-81BC-4EB1-A045-9BA5AA7B29D7}"/>
    <hyperlink ref="B34" location="'4-Acid'!$A$444" display="'4-Acid'!$A$444" xr:uid="{9F4FD0A7-44DD-44CE-86B8-3093FD3EA3DE}"/>
    <hyperlink ref="B35" location="'4-Acid'!$A$463" display="'4-Acid'!$A$463" xr:uid="{95319063-5A12-4A53-962F-7FAD026B3427}"/>
    <hyperlink ref="B36" location="'4-Acid'!$A$481" display="'4-Acid'!$A$481" xr:uid="{B376A696-7C6B-4D1C-ADBE-E6093A74C45F}"/>
    <hyperlink ref="B37" location="'4-Acid'!$A$499" display="'4-Acid'!$A$499" xr:uid="{14C7A40F-217A-41E9-BE8B-11E4E1377412}"/>
    <hyperlink ref="B38" location="'4-Acid'!$A$518" display="'4-Acid'!$A$518" xr:uid="{49365B09-2AC6-4CF1-977E-061A1383AE02}"/>
    <hyperlink ref="B39" location="'4-Acid'!$A$537" display="'4-Acid'!$A$537" xr:uid="{B6FDB334-A2CB-458A-887F-683F0F00F42E}"/>
    <hyperlink ref="B40" location="'4-Acid'!$A$556" display="'4-Acid'!$A$556" xr:uid="{1D7A8D52-A5A5-40FE-B62C-4391FDF26B6E}"/>
    <hyperlink ref="B41" location="'4-Acid'!$A$574" display="'4-Acid'!$A$574" xr:uid="{4D563268-8943-4A21-BA70-EF40A2573AE2}"/>
    <hyperlink ref="B42" location="'4-Acid'!$A$592" display="'4-Acid'!$A$592" xr:uid="{CEB36CFF-8673-4FFF-BFFE-704AA78379AD}"/>
    <hyperlink ref="B43" location="'4-Acid'!$A$611" display="'4-Acid'!$A$611" xr:uid="{8FE493BC-CC98-4802-B03D-4CBE46A6B8EF}"/>
    <hyperlink ref="B44" location="'4-Acid'!$A$629" display="'4-Acid'!$A$629" xr:uid="{B05F3C12-CB8B-487A-84C2-FAF28B2E37BE}"/>
    <hyperlink ref="B45" location="'4-Acid'!$A$648" display="'4-Acid'!$A$648" xr:uid="{691DC7DA-193F-4BBF-8086-C326F4F4B018}"/>
    <hyperlink ref="B46" location="'4-Acid'!$A$666" display="'4-Acid'!$A$666" xr:uid="{D7ABE19C-6A10-4775-AD89-B8B476634020}"/>
    <hyperlink ref="B47" location="'4-Acid'!$A$684" display="'4-Acid'!$A$684" xr:uid="{D333CB9E-8BE3-41F3-B596-073FD22763E6}"/>
    <hyperlink ref="B48" location="'4-Acid'!$A$702" display="'4-Acid'!$A$702" xr:uid="{9EC8632F-F490-401E-8320-B044F88AC016}"/>
    <hyperlink ref="B49" location="'4-Acid'!$A$720" display="'4-Acid'!$A$720" xr:uid="{966C381B-17FA-4F76-91FB-B0FD9EEE419B}"/>
    <hyperlink ref="B50" location="'4-Acid'!$A$738" display="'4-Acid'!$A$738" xr:uid="{F81CDFB4-877C-4E8B-A61B-862798FECA8E}"/>
    <hyperlink ref="B51" location="'4-Acid'!$A$756" display="'4-Acid'!$A$756" xr:uid="{5EBBDBC8-6E9A-4C4E-856C-5936636BB132}"/>
    <hyperlink ref="B52" location="'4-Acid'!$A$774" display="'4-Acid'!$A$774" xr:uid="{A3788D0F-C673-4B0F-9F9C-B787BEADDD4B}"/>
    <hyperlink ref="B53" location="'4-Acid'!$A$793" display="'4-Acid'!$A$793" xr:uid="{312626AF-A1A5-4C34-A7BA-279B7461D5E4}"/>
    <hyperlink ref="B54" location="'4-Acid'!$A$811" display="'4-Acid'!$A$811" xr:uid="{B141A228-3FBD-436C-A7E1-0A3B147E3AB6}"/>
    <hyperlink ref="B55" location="'4-Acid'!$A$847" display="'4-Acid'!$A$847" xr:uid="{21955EF3-31A2-44CD-B0A2-E1654ECBEF52}"/>
    <hyperlink ref="B56" location="'4-Acid'!$A$865" display="'4-Acid'!$A$865" xr:uid="{E6B961C7-6F29-452A-8872-D2C021C0481C}"/>
    <hyperlink ref="B57" location="'4-Acid'!$A$884" display="'4-Acid'!$A$884" xr:uid="{69BC8DC5-8017-47B7-BE56-0A8DDF5DAB28}"/>
    <hyperlink ref="B58" location="'4-Acid'!$A$902" display="'4-Acid'!$A$902" xr:uid="{C2FB882E-9D69-44B0-AA7C-41912BD8432B}"/>
    <hyperlink ref="B59" location="'4-Acid'!$A$921" display="'4-Acid'!$A$921" xr:uid="{BF40FCDC-1FEB-4622-BA52-F337BF16A94D}"/>
    <hyperlink ref="B60" location="'4-Acid'!$A$940" display="'4-Acid'!$A$940" xr:uid="{63402ADE-42C6-4E08-BD0A-F645F7CC94B6}"/>
    <hyperlink ref="B61" location="'4-Acid'!$A$958" display="'4-Acid'!$A$958" xr:uid="{C5234D07-2D75-4DF7-A22D-3365EAD2529F}"/>
    <hyperlink ref="B62" location="'4-Acid'!$A$977" display="'4-Acid'!$A$977" xr:uid="{B833DFA1-A35C-40F2-A808-B5F67B07BF6D}"/>
    <hyperlink ref="B63" location="'4-Acid'!$A$995" display="'4-Acid'!$A$995" xr:uid="{0EF2C1AC-8184-4BB3-A544-5E2CB524A8DA}"/>
    <hyperlink ref="B64" location="'4-Acid'!$A$1014" display="'4-Acid'!$A$1014" xr:uid="{FD94DFA1-2AE8-499B-858D-51498ACE71E0}"/>
    <hyperlink ref="B65" location="'4-Acid'!$A$1033" display="'4-Acid'!$A$1033" xr:uid="{844ED4FB-E5DC-4F0E-A7E0-CC7A0428DB68}"/>
    <hyperlink ref="B66" location="'4-Acid'!$A$1051" display="'4-Acid'!$A$1051" xr:uid="{3FC188F3-FBD2-402F-A6D6-7DFCF1E70C4C}"/>
    <hyperlink ref="B67" location="'4-Acid'!$A$1069" display="'4-Acid'!$A$1069" xr:uid="{DA82F8AE-0E38-4C1D-8196-4C2938E81D67}"/>
    <hyperlink ref="B68" location="'4-Acid'!$A$1087" display="'4-Acid'!$A$1087" xr:uid="{415360CD-F347-4DCA-9F74-2F9A5F1E83BB}"/>
    <hyperlink ref="B69" location="'4-Acid'!$A$1105" display="'4-Acid'!$A$1105" xr:uid="{13DD7E99-7CD0-4D85-8C72-078AAF6D8715}"/>
    <hyperlink ref="B70" location="'4-Acid'!$A$1123" display="'4-Acid'!$A$1123" xr:uid="{33D6AA70-D72B-48D0-9AF5-9A4B8E9608AE}"/>
    <hyperlink ref="B71" location="'4-Acid'!$A$1141" display="'4-Acid'!$A$1141" xr:uid="{BFF72D4B-BDC5-4323-BB36-6A444ECBAE21}"/>
    <hyperlink ref="B73" location="'Aqua Regia'!$A$1" display="'Aqua Regia'!$A$1" xr:uid="{528EC358-8191-4EF6-8DAF-0148D820DF4B}"/>
    <hyperlink ref="B74" location="'Aqua Regia'!$A$18" display="'Aqua Regia'!$A$18" xr:uid="{3EDF4F19-0AD7-4A75-8572-24046DA574DF}"/>
    <hyperlink ref="B75" location="'Aqua Regia'!$A$58" display="'Aqua Regia'!$A$58" xr:uid="{8DFA8181-568C-46F1-8082-0C3A2FEFF862}"/>
    <hyperlink ref="B76" location="'Aqua Regia'!$A$76" display="'Aqua Regia'!$A$76" xr:uid="{2EEEE2A5-9D5C-40AD-AFE6-9878CB80B9A2}"/>
    <hyperlink ref="B77" location="'Aqua Regia'!$A$95" display="'Aqua Regia'!$A$95" xr:uid="{4709D7D9-A9ED-4956-A80D-55C04CD75991}"/>
    <hyperlink ref="B78" location="'Aqua Regia'!$A$113" display="'Aqua Regia'!$A$113" xr:uid="{60C6C38C-2BAC-4C15-94F9-895D003A027C}"/>
    <hyperlink ref="B79" location="'Aqua Regia'!$A$132" display="'Aqua Regia'!$A$132" xr:uid="{DCDE3D7D-0024-480A-B7BB-2AA303D5268D}"/>
    <hyperlink ref="B80" location="'Aqua Regia'!$A$151" display="'Aqua Regia'!$A$151" xr:uid="{66C4B3AE-8843-4FE9-80E3-0630774C2A9F}"/>
    <hyperlink ref="B81" location="'Aqua Regia'!$A$169" display="'Aqua Regia'!$A$169" xr:uid="{D7D32733-311B-43A0-96A6-B90045EF69C9}"/>
    <hyperlink ref="B82" location="'Aqua Regia'!$A$188" display="'Aqua Regia'!$A$188" xr:uid="{259143FB-DF62-4654-A2D2-BC6303070F0A}"/>
    <hyperlink ref="B83" location="'Aqua Regia'!$A$207" display="'Aqua Regia'!$A$207" xr:uid="{C789DDF6-D786-498E-BFBC-68F3550866AE}"/>
    <hyperlink ref="B84" location="'Aqua Regia'!$A$225" display="'Aqua Regia'!$A$225" xr:uid="{4FF16868-995B-4F38-9395-872A555ED587}"/>
    <hyperlink ref="B85" location="'Aqua Regia'!$A$243" display="'Aqua Regia'!$A$243" xr:uid="{F31E054A-8C54-4C94-884D-C21AB89FA184}"/>
    <hyperlink ref="B86" location="'Aqua Regia'!$A$262" display="'Aqua Regia'!$A$262" xr:uid="{24C35AB4-FA0B-4BA6-980E-AA3EF99292E0}"/>
    <hyperlink ref="B87" location="'Aqua Regia'!$A$280" display="'Aqua Regia'!$A$280" xr:uid="{6A44EE11-39B2-424B-9DD4-075BAEC3B21A}"/>
    <hyperlink ref="B88" location="'Aqua Regia'!$A$298" display="'Aqua Regia'!$A$298" xr:uid="{4697D4A6-8931-4AB1-A5DB-F7FF7BDE9D12}"/>
    <hyperlink ref="B89" location="'Aqua Regia'!$A$316" display="'Aqua Regia'!$A$316" xr:uid="{F791EAC3-09C8-4B57-9C99-46F29C405361}"/>
    <hyperlink ref="B90" location="'Aqua Regia'!$A$334" display="'Aqua Regia'!$A$334" xr:uid="{A2F8F84C-4050-4B7E-85E4-8EB9C36F35F7}"/>
    <hyperlink ref="B91" location="'Aqua Regia'!$A$352" display="'Aqua Regia'!$A$352" xr:uid="{8D9D024A-26D5-4F91-951D-A52E40E6FDB5}"/>
    <hyperlink ref="B92" location="'Aqua Regia'!$A$371" display="'Aqua Regia'!$A$371" xr:uid="{198849B8-E8AE-4C85-940B-DC6C815F1EBF}"/>
    <hyperlink ref="B93" location="'Aqua Regia'!$A$389" display="'Aqua Regia'!$A$389" xr:uid="{C6DA712C-FE34-401B-BA83-A8B73ABCD838}"/>
    <hyperlink ref="B94" location="'Aqua Regia'!$A$408" display="'Aqua Regia'!$A$408" xr:uid="{52BF3688-AC83-41A4-B7F4-175E1FC2C0AB}"/>
    <hyperlink ref="B95" location="'Aqua Regia'!$A$445" display="'Aqua Regia'!$A$445" xr:uid="{95ABA4A5-A6D0-4526-A7CE-28A742E8ABEB}"/>
    <hyperlink ref="B96" location="'Aqua Regia'!$A$463" display="'Aqua Regia'!$A$463" xr:uid="{0972B288-23F6-4555-88CF-DB423C556844}"/>
    <hyperlink ref="B97" location="'Aqua Regia'!$A$499" display="'Aqua Regia'!$A$499" xr:uid="{34652951-BFA8-4A8F-8DF5-D1E2994AA16F}"/>
    <hyperlink ref="B98" location="'Aqua Regia'!$A$517" display="'Aqua Regia'!$A$517" xr:uid="{B9096EC1-3470-4CFC-B171-B4F839F0CDDD}"/>
    <hyperlink ref="B99" location="'Aqua Regia'!$A$536" display="'Aqua Regia'!$A$536" xr:uid="{9C8DF3A4-EBED-446F-81FC-3B9D43EC9E35}"/>
    <hyperlink ref="B100" location="'Aqua Regia'!$A$555" display="'Aqua Regia'!$A$555" xr:uid="{45FF6752-B45A-45DE-8C78-EB81CDD1A09E}"/>
    <hyperlink ref="B101" location="'Aqua Regia'!$A$573" display="'Aqua Regia'!$A$573" xr:uid="{025B5E71-3540-4A43-A2A3-2E25311180FD}"/>
    <hyperlink ref="B102" location="'Aqua Regia'!$A$591" display="'Aqua Regia'!$A$591" xr:uid="{9F605398-62CF-42AB-A8DB-3A60453D5FE9}"/>
    <hyperlink ref="B103" location="'Aqua Regia'!$A$609" display="'Aqua Regia'!$A$609" xr:uid="{49229440-457A-4A60-B27C-A6CEC873AE57}"/>
    <hyperlink ref="B104" location="'Aqua Regia'!$A$628" display="'Aqua Regia'!$A$628" xr:uid="{259BE1A4-D4D1-416E-8966-AB30DBE2FB4F}"/>
    <hyperlink ref="B105" location="'Aqua Regia'!$A$664" display="'Aqua Regia'!$A$664" xr:uid="{17EBBEFD-D4BE-43EF-9C8B-13E825F9A79A}"/>
    <hyperlink ref="B106" location="'Aqua Regia'!$A$682" display="'Aqua Regia'!$A$682" xr:uid="{30095DB9-0C5D-4351-BED1-86D5A83FF10B}"/>
    <hyperlink ref="B107" location="'Aqua Regia'!$A$700" display="'Aqua Regia'!$A$700" xr:uid="{44EC1A97-57F2-48B3-A579-74D4334582EF}"/>
    <hyperlink ref="B108" location="'Aqua Regia'!$A$718" display="'Aqua Regia'!$A$718" xr:uid="{165235B2-22C3-4A04-A541-3BA02D78B700}"/>
    <hyperlink ref="B109" location="'Aqua Regia'!$A$754" display="'Aqua Regia'!$A$754" xr:uid="{01CE65F7-AB1A-4077-A5CC-3613FEAD2E7A}"/>
    <hyperlink ref="B110" location="'Aqua Regia'!$A$790" display="'Aqua Regia'!$A$790" xr:uid="{58906EC6-1904-4EAC-BA12-7F57777DC339}"/>
    <hyperlink ref="B111" location="'Aqua Regia'!$A$808" display="'Aqua Regia'!$A$808" xr:uid="{35A58E0E-4998-4FF3-873D-CE02D0FD44E2}"/>
    <hyperlink ref="B112" location="'Aqua Regia'!$A$826" display="'Aqua Regia'!$A$826" xr:uid="{D8F084EF-865C-4E70-A2E9-56CF8B375B4F}"/>
    <hyperlink ref="B113" location="'Aqua Regia'!$A$844" display="'Aqua Regia'!$A$844" xr:uid="{E7DE7615-77A8-4F29-ACE4-D279328E1825}"/>
    <hyperlink ref="B114" location="'Aqua Regia'!$A$863" display="'Aqua Regia'!$A$863" xr:uid="{0C3A10AC-4823-4372-80D6-C0C59F01A2A9}"/>
    <hyperlink ref="B115" location="'Aqua Regia'!$A$918" display="'Aqua Regia'!$A$918" xr:uid="{541CC553-5988-4B5C-AA92-AACDB4BE7363}"/>
    <hyperlink ref="B116" location="'Aqua Regia'!$A$936" display="'Aqua Regia'!$A$936" xr:uid="{9FB402FF-D7E3-4E84-80A2-3FE3EB617444}"/>
    <hyperlink ref="B117" location="'Aqua Regia'!$A$954" display="'Aqua Regia'!$A$954" xr:uid="{EBFBCBAB-CB87-4C15-AA16-682CFF280B49}"/>
    <hyperlink ref="B118" location="'Aqua Regia'!$A$972" display="'Aqua Regia'!$A$972" xr:uid="{6A316AA8-BB2C-404C-A66D-4EE08EB69436}"/>
    <hyperlink ref="B119" location="'Aqua Regia'!$A$990" display="'Aqua Regia'!$A$990" xr:uid="{7CD588D6-AD68-42FA-9066-D430F508A935}"/>
    <hyperlink ref="B120" location="'Aqua Regia'!$A$1009" display="'Aqua Regia'!$A$1009" xr:uid="{0B516736-0E0F-41BA-A8BC-BB143254AD96}"/>
    <hyperlink ref="B121" location="'Aqua Regia'!$A$1028" display="'Aqua Regia'!$A$1028" xr:uid="{C613249F-07FA-48F5-8BA1-2A403EA6CD99}"/>
    <hyperlink ref="B122" location="'Aqua Regia'!$A$1047" display="'Aqua Regia'!$A$1047" xr:uid="{91F6673B-9BC8-477B-8912-8908D53090EC}"/>
    <hyperlink ref="B123" location="'Aqua Regia'!$A$1065" display="'Aqua Regia'!$A$1065" xr:uid="{5733B35C-66CE-46C5-95A4-1B1A9D5437D4}"/>
    <hyperlink ref="B124" location="'Aqua Regia'!$A$1083" display="'Aqua Regia'!$A$1083" xr:uid="{2431A935-9122-422B-A67E-649C08DC406E}"/>
    <hyperlink ref="B125" location="'Aqua Regia'!$A$1101" display="'Aqua Regia'!$A$1101" xr:uid="{07721F1E-E73B-4488-9289-AE7B53C3520F}"/>
    <hyperlink ref="B126" location="'Aqua Regia'!$A$1120" display="'Aqua Regia'!$A$1120" xr:uid="{BFA3E1B8-5A3F-42F4-B4FB-67BD739F9B1A}"/>
    <hyperlink ref="B127" location="'Aqua Regia'!$A$1138" display="'Aqua Regia'!$A$1138" xr:uid="{753C9CF8-AB37-4DD7-A4C1-1A44607EDCF0}"/>
    <hyperlink ref="B128" location="'Aqua Regia'!$A$1156" display="'Aqua Regia'!$A$1156" xr:uid="{165A1413-CBF1-464F-98F1-316B4B2690DD}"/>
    <hyperlink ref="B129" location="'Aqua Regia'!$A$1175" display="'Aqua Regia'!$A$1175" xr:uid="{6AEB6220-AC6E-4CDF-B0E9-AD62CB8BB07F}"/>
    <hyperlink ref="B130" location="'Aqua Regia'!$A$1193" display="'Aqua Regia'!$A$1193" xr:uid="{7C467F6D-2073-4A56-AD18-E85A259C0368}"/>
    <hyperlink ref="B131" location="'Aqua Regia'!$A$1211" display="'Aqua Regia'!$A$1211" xr:uid="{F4679285-A36E-447C-8944-F63E1C2B40E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9F00-0928-4D46-B4D7-2B0AED281BFD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252</v>
      </c>
      <c r="U3" s="150" t="s">
        <v>304</v>
      </c>
      <c r="V3" s="150" t="s">
        <v>305</v>
      </c>
      <c r="W3" s="150" t="s">
        <v>253</v>
      </c>
      <c r="X3" s="150" t="s">
        <v>260</v>
      </c>
      <c r="Y3" s="150" t="s">
        <v>262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306</v>
      </c>
      <c r="F4" s="11" t="s">
        <v>307</v>
      </c>
      <c r="G4" s="11" t="s">
        <v>306</v>
      </c>
      <c r="H4" s="11" t="s">
        <v>306</v>
      </c>
      <c r="I4" s="11" t="s">
        <v>308</v>
      </c>
      <c r="J4" s="11" t="s">
        <v>307</v>
      </c>
      <c r="K4" s="11" t="s">
        <v>309</v>
      </c>
      <c r="L4" s="11" t="s">
        <v>306</v>
      </c>
      <c r="M4" s="11" t="s">
        <v>306</v>
      </c>
      <c r="N4" s="11" t="s">
        <v>307</v>
      </c>
      <c r="O4" s="11" t="s">
        <v>306</v>
      </c>
      <c r="P4" s="11" t="s">
        <v>306</v>
      </c>
      <c r="Q4" s="11" t="s">
        <v>306</v>
      </c>
      <c r="R4" s="11" t="s">
        <v>306</v>
      </c>
      <c r="S4" s="11" t="s">
        <v>306</v>
      </c>
      <c r="T4" s="11" t="s">
        <v>306</v>
      </c>
      <c r="U4" s="11" t="s">
        <v>306</v>
      </c>
      <c r="V4" s="11" t="s">
        <v>306</v>
      </c>
      <c r="W4" s="11" t="s">
        <v>306</v>
      </c>
      <c r="X4" s="11" t="s">
        <v>309</v>
      </c>
      <c r="Y4" s="11" t="s">
        <v>306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310</v>
      </c>
      <c r="F5" s="26" t="s">
        <v>310</v>
      </c>
      <c r="G5" s="26" t="s">
        <v>310</v>
      </c>
      <c r="H5" s="26" t="s">
        <v>310</v>
      </c>
      <c r="I5" s="26" t="s">
        <v>310</v>
      </c>
      <c r="J5" s="26" t="s">
        <v>269</v>
      </c>
      <c r="K5" s="26" t="s">
        <v>269</v>
      </c>
      <c r="L5" s="26" t="s">
        <v>269</v>
      </c>
      <c r="M5" s="26" t="s">
        <v>311</v>
      </c>
      <c r="N5" s="26" t="s">
        <v>269</v>
      </c>
      <c r="O5" s="26" t="s">
        <v>312</v>
      </c>
      <c r="P5" s="26" t="s">
        <v>117</v>
      </c>
      <c r="Q5" s="26" t="s">
        <v>117</v>
      </c>
      <c r="R5" s="26" t="s">
        <v>117</v>
      </c>
      <c r="S5" s="26" t="s">
        <v>310</v>
      </c>
      <c r="T5" s="26" t="s">
        <v>117</v>
      </c>
      <c r="U5" s="26" t="s">
        <v>310</v>
      </c>
      <c r="V5" s="26" t="s">
        <v>310</v>
      </c>
      <c r="W5" s="26" t="s">
        <v>302</v>
      </c>
      <c r="X5" s="26" t="s">
        <v>117</v>
      </c>
      <c r="Y5" s="26" t="s">
        <v>311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5.6559999999999997</v>
      </c>
      <c r="F6" s="22">
        <v>6.9</v>
      </c>
      <c r="G6" s="22">
        <v>6.65</v>
      </c>
      <c r="H6" s="22">
        <v>6.7240000000000002</v>
      </c>
      <c r="I6" s="22">
        <v>6.6466398173006365</v>
      </c>
      <c r="J6" s="145">
        <v>6.3999999999999995</v>
      </c>
      <c r="K6" s="22">
        <v>7.1899999999999995</v>
      </c>
      <c r="L6" s="22">
        <v>6.91</v>
      </c>
      <c r="M6" s="22">
        <v>6.7</v>
      </c>
      <c r="N6" s="22">
        <v>6.9463169122058552</v>
      </c>
      <c r="O6" s="22">
        <v>6.9</v>
      </c>
      <c r="P6" s="145">
        <v>7.34</v>
      </c>
      <c r="Q6" s="22">
        <v>6.75</v>
      </c>
      <c r="R6" s="22">
        <v>7.25</v>
      </c>
      <c r="S6" s="22">
        <v>6.8920000000000003</v>
      </c>
      <c r="T6" s="22">
        <v>6.81</v>
      </c>
      <c r="U6" s="22">
        <v>6.5</v>
      </c>
      <c r="V6" s="22">
        <v>6.8645277</v>
      </c>
      <c r="W6" s="22">
        <v>6.81</v>
      </c>
      <c r="X6" s="22">
        <v>6.7850000000000001</v>
      </c>
      <c r="Y6" s="22">
        <v>6.93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5.843</v>
      </c>
      <c r="F7" s="11">
        <v>6.97</v>
      </c>
      <c r="G7" s="11">
        <v>6.95</v>
      </c>
      <c r="H7" s="11">
        <v>6.94</v>
      </c>
      <c r="I7" s="11">
        <v>6.7178536468641372</v>
      </c>
      <c r="J7" s="146">
        <v>6.19</v>
      </c>
      <c r="K7" s="11">
        <v>7.15</v>
      </c>
      <c r="L7" s="11">
        <v>6.88</v>
      </c>
      <c r="M7" s="11">
        <v>6.9</v>
      </c>
      <c r="N7" s="11">
        <v>6.8955402973135129</v>
      </c>
      <c r="O7" s="11">
        <v>6.92</v>
      </c>
      <c r="P7" s="146">
        <v>7.32</v>
      </c>
      <c r="Q7" s="11">
        <v>6.87</v>
      </c>
      <c r="R7" s="11">
        <v>7.16</v>
      </c>
      <c r="S7" s="11">
        <v>6.819</v>
      </c>
      <c r="T7" s="11">
        <v>6.92</v>
      </c>
      <c r="U7" s="11">
        <v>6.53</v>
      </c>
      <c r="V7" s="11">
        <v>6.86020947</v>
      </c>
      <c r="W7" s="11">
        <v>6.81</v>
      </c>
      <c r="X7" s="11">
        <v>6.8049999999999997</v>
      </c>
      <c r="Y7" s="11">
        <v>6.89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5.6349999999999998</v>
      </c>
      <c r="F8" s="11">
        <v>6.98</v>
      </c>
      <c r="G8" s="11">
        <v>7.05</v>
      </c>
      <c r="H8" s="11">
        <v>6.86</v>
      </c>
      <c r="I8" s="11">
        <v>6.6053998525737576</v>
      </c>
      <c r="J8" s="146">
        <v>6.1</v>
      </c>
      <c r="K8" s="147">
        <v>7.42</v>
      </c>
      <c r="L8" s="11">
        <v>7.1</v>
      </c>
      <c r="M8" s="11">
        <v>6.7</v>
      </c>
      <c r="N8" s="11">
        <v>6.9035397640157328</v>
      </c>
      <c r="O8" s="11">
        <v>6.91</v>
      </c>
      <c r="P8" s="146">
        <v>7.47</v>
      </c>
      <c r="Q8" s="11">
        <v>6.83</v>
      </c>
      <c r="R8" s="11">
        <v>7.21</v>
      </c>
      <c r="S8" s="11">
        <v>6.843</v>
      </c>
      <c r="T8" s="11">
        <v>6.86</v>
      </c>
      <c r="U8" s="11">
        <v>6.56</v>
      </c>
      <c r="V8" s="11">
        <v>6.8721027399999999</v>
      </c>
      <c r="W8" s="11">
        <v>6.92</v>
      </c>
      <c r="X8" s="11">
        <v>6.8170000000000002</v>
      </c>
      <c r="Y8" s="11">
        <v>6.87</v>
      </c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5.8369999999999997</v>
      </c>
      <c r="F9" s="11">
        <v>6.98</v>
      </c>
      <c r="G9" s="11">
        <v>7</v>
      </c>
      <c r="H9" s="11">
        <v>6.8719999999999999</v>
      </c>
      <c r="I9" s="11">
        <v>6.6105802910743616</v>
      </c>
      <c r="J9" s="146">
        <v>6.07</v>
      </c>
      <c r="K9" s="11">
        <v>7.2200000000000006</v>
      </c>
      <c r="L9" s="11">
        <v>6.96</v>
      </c>
      <c r="M9" s="11">
        <v>6.7</v>
      </c>
      <c r="N9" s="11">
        <v>6.9635357642823816</v>
      </c>
      <c r="O9" s="11">
        <v>6.88</v>
      </c>
      <c r="P9" s="146">
        <v>7.29</v>
      </c>
      <c r="Q9" s="11">
        <v>6.78</v>
      </c>
      <c r="R9" s="11">
        <v>7.07</v>
      </c>
      <c r="S9" s="11">
        <v>6.9119999999999999</v>
      </c>
      <c r="T9" s="11">
        <v>6.88</v>
      </c>
      <c r="U9" s="11">
        <v>6.4799999999999995</v>
      </c>
      <c r="V9" s="11">
        <v>6.8426690099999998</v>
      </c>
      <c r="W9" s="11">
        <v>6.72</v>
      </c>
      <c r="X9" s="11">
        <v>6.9029999999999996</v>
      </c>
      <c r="Y9" s="11">
        <v>6.9</v>
      </c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6.8737965716068192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5.6449999999999996</v>
      </c>
      <c r="F10" s="11">
        <v>7.01</v>
      </c>
      <c r="G10" s="11">
        <v>7.1</v>
      </c>
      <c r="H10" s="11">
        <v>6.8879999999999999</v>
      </c>
      <c r="I10" s="11">
        <v>6.7152607004955964</v>
      </c>
      <c r="J10" s="146">
        <v>6.28</v>
      </c>
      <c r="K10" s="11">
        <v>7.17</v>
      </c>
      <c r="L10" s="11">
        <v>6.99</v>
      </c>
      <c r="M10" s="11">
        <v>6.7</v>
      </c>
      <c r="N10" s="11">
        <v>6.9219999999999997</v>
      </c>
      <c r="O10" s="11">
        <v>6.86</v>
      </c>
      <c r="P10" s="146">
        <v>7.37</v>
      </c>
      <c r="Q10" s="11">
        <v>6.91</v>
      </c>
      <c r="R10" s="11">
        <v>7.22</v>
      </c>
      <c r="S10" s="11">
        <v>6.8639999999999999</v>
      </c>
      <c r="T10" s="11">
        <v>6.9</v>
      </c>
      <c r="U10" s="11">
        <v>6.5699999999999994</v>
      </c>
      <c r="V10" s="11">
        <v>6.7917098999999999</v>
      </c>
      <c r="W10" s="11">
        <v>6.96</v>
      </c>
      <c r="X10" s="11">
        <v>6.7270000000000003</v>
      </c>
      <c r="Y10" s="11">
        <v>6.89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5.7880000000000003</v>
      </c>
      <c r="F11" s="11">
        <v>6.95</v>
      </c>
      <c r="G11" s="147">
        <v>5.2750000000000004</v>
      </c>
      <c r="H11" s="11">
        <v>6.9039999999999999</v>
      </c>
      <c r="I11" s="11">
        <v>6.8334440628414548</v>
      </c>
      <c r="J11" s="146">
        <v>6.17</v>
      </c>
      <c r="K11" s="11">
        <v>6.99</v>
      </c>
      <c r="L11" s="11">
        <v>6.77</v>
      </c>
      <c r="M11" s="11">
        <v>6.7</v>
      </c>
      <c r="N11" s="11">
        <v>6.9124314645690292</v>
      </c>
      <c r="O11" s="11">
        <v>6.78</v>
      </c>
      <c r="P11" s="146">
        <v>7.27</v>
      </c>
      <c r="Q11" s="11">
        <v>6.89</v>
      </c>
      <c r="R11" s="11">
        <v>7.22</v>
      </c>
      <c r="S11" s="11">
        <v>6.8639999999999999</v>
      </c>
      <c r="T11" s="11">
        <v>6.82</v>
      </c>
      <c r="U11" s="11">
        <v>6.46</v>
      </c>
      <c r="V11" s="11">
        <v>6.9032683400000003</v>
      </c>
      <c r="W11" s="11">
        <v>6.75</v>
      </c>
      <c r="X11" s="11">
        <v>6.75</v>
      </c>
      <c r="Y11" s="11">
        <v>6.88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5.7339999999999991</v>
      </c>
      <c r="F26" s="23">
        <v>6.9650000000000007</v>
      </c>
      <c r="G26" s="23">
        <v>6.6708333333333334</v>
      </c>
      <c r="H26" s="23">
        <v>6.8646666666666674</v>
      </c>
      <c r="I26" s="23">
        <v>6.6881963951916577</v>
      </c>
      <c r="J26" s="23">
        <v>6.2016666666666671</v>
      </c>
      <c r="K26" s="23">
        <v>7.19</v>
      </c>
      <c r="L26" s="23">
        <v>6.9349999999999996</v>
      </c>
      <c r="M26" s="23">
        <v>6.7333333333333343</v>
      </c>
      <c r="N26" s="23">
        <v>6.9238940337310853</v>
      </c>
      <c r="O26" s="23">
        <v>6.875</v>
      </c>
      <c r="P26" s="23">
        <v>7.3433333333333337</v>
      </c>
      <c r="Q26" s="23">
        <v>6.8383333333333338</v>
      </c>
      <c r="R26" s="23">
        <v>7.1883333333333335</v>
      </c>
      <c r="S26" s="23">
        <v>6.8656666666666659</v>
      </c>
      <c r="T26" s="23">
        <v>6.8649999999999993</v>
      </c>
      <c r="U26" s="23">
        <v>6.5166666666666666</v>
      </c>
      <c r="V26" s="23">
        <v>6.855747860000001</v>
      </c>
      <c r="W26" s="23">
        <v>6.8283333333333331</v>
      </c>
      <c r="X26" s="23">
        <v>6.7978333333333332</v>
      </c>
      <c r="Y26" s="23">
        <v>6.8933333333333344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5.7219999999999995</v>
      </c>
      <c r="F27" s="11">
        <v>6.9749999999999996</v>
      </c>
      <c r="G27" s="11">
        <v>6.9749999999999996</v>
      </c>
      <c r="H27" s="11">
        <v>6.88</v>
      </c>
      <c r="I27" s="11">
        <v>6.6809502588981164</v>
      </c>
      <c r="J27" s="11">
        <v>6.18</v>
      </c>
      <c r="K27" s="11">
        <v>7.18</v>
      </c>
      <c r="L27" s="11">
        <v>6.9350000000000005</v>
      </c>
      <c r="M27" s="11">
        <v>6.7</v>
      </c>
      <c r="N27" s="11">
        <v>6.9172157322845145</v>
      </c>
      <c r="O27" s="11">
        <v>6.8900000000000006</v>
      </c>
      <c r="P27" s="11">
        <v>7.33</v>
      </c>
      <c r="Q27" s="11">
        <v>6.85</v>
      </c>
      <c r="R27" s="11">
        <v>7.2149999999999999</v>
      </c>
      <c r="S27" s="11">
        <v>6.8639999999999999</v>
      </c>
      <c r="T27" s="11">
        <v>6.87</v>
      </c>
      <c r="U27" s="11">
        <v>6.5150000000000006</v>
      </c>
      <c r="V27" s="11">
        <v>6.8623685850000005</v>
      </c>
      <c r="W27" s="11">
        <v>6.81</v>
      </c>
      <c r="X27" s="11">
        <v>6.7949999999999999</v>
      </c>
      <c r="Y27" s="11">
        <v>6.89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9.9208870571134047E-2</v>
      </c>
      <c r="F28" s="24">
        <v>3.7282703764614372E-2</v>
      </c>
      <c r="G28" s="24">
        <v>0.7018576541341317</v>
      </c>
      <c r="H28" s="24">
        <v>7.4336173338870923E-2</v>
      </c>
      <c r="I28" s="24">
        <v>8.638910858423382E-2</v>
      </c>
      <c r="J28" s="24">
        <v>0.12188792666489423</v>
      </c>
      <c r="K28" s="24">
        <v>0.13841965178398613</v>
      </c>
      <c r="L28" s="24">
        <v>0.1111305538544644</v>
      </c>
      <c r="M28" s="24">
        <v>8.1649658092772678E-2</v>
      </c>
      <c r="N28" s="24">
        <v>2.6181905202821959E-2</v>
      </c>
      <c r="O28" s="24">
        <v>5.1283525619832265E-2</v>
      </c>
      <c r="P28" s="24">
        <v>7.1460945044595256E-2</v>
      </c>
      <c r="Q28" s="24">
        <v>6.3377177806105092E-2</v>
      </c>
      <c r="R28" s="24">
        <v>6.4935865795927028E-2</v>
      </c>
      <c r="S28" s="24">
        <v>3.3278621766333269E-2</v>
      </c>
      <c r="T28" s="24">
        <v>4.3703546766824378E-2</v>
      </c>
      <c r="U28" s="24">
        <v>4.4121045620731339E-2</v>
      </c>
      <c r="V28" s="24">
        <v>3.7133775223498762E-2</v>
      </c>
      <c r="W28" s="24">
        <v>9.4109864874340768E-2</v>
      </c>
      <c r="X28" s="24">
        <v>6.1561080778903154E-2</v>
      </c>
      <c r="Y28" s="24">
        <v>2.0655911179772824E-2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1.7301860929740856E-2</v>
      </c>
      <c r="F29" s="13">
        <v>5.3528648621126154E-3</v>
      </c>
      <c r="G29" s="13">
        <v>0.10521289006382986</v>
      </c>
      <c r="H29" s="13">
        <v>1.0828810333913409E-2</v>
      </c>
      <c r="I29" s="13">
        <v>1.2916652484418895E-2</v>
      </c>
      <c r="J29" s="13">
        <v>1.9654059661095548E-2</v>
      </c>
      <c r="K29" s="13">
        <v>1.9251690095130197E-2</v>
      </c>
      <c r="L29" s="13">
        <v>1.6024593201797319E-2</v>
      </c>
      <c r="M29" s="13">
        <v>1.2126186845461287E-2</v>
      </c>
      <c r="N29" s="13">
        <v>3.7813844456994514E-3</v>
      </c>
      <c r="O29" s="13">
        <v>7.4594219083392388E-3</v>
      </c>
      <c r="P29" s="13">
        <v>9.731404227589004E-3</v>
      </c>
      <c r="Q29" s="13">
        <v>9.2679275368420799E-3</v>
      </c>
      <c r="R29" s="13">
        <v>9.0335078779402306E-3</v>
      </c>
      <c r="S29" s="13">
        <v>4.8471071174928295E-3</v>
      </c>
      <c r="T29" s="13">
        <v>6.366139368801804E-3</v>
      </c>
      <c r="U29" s="13">
        <v>6.7704929341275717E-3</v>
      </c>
      <c r="V29" s="13">
        <v>5.4164441256885363E-3</v>
      </c>
      <c r="W29" s="13">
        <v>1.3782259927899552E-2</v>
      </c>
      <c r="X29" s="13">
        <v>9.0559856001524736E-3</v>
      </c>
      <c r="Y29" s="13">
        <v>2.9965054902958638E-3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6.7893265685340598E-2</v>
      </c>
      <c r="E30" s="13">
        <v>-0.16581761763432301</v>
      </c>
      <c r="F30" s="13">
        <v>1.3268275754611425E-2</v>
      </c>
      <c r="G30" s="13">
        <v>-2.9527094111550189E-2</v>
      </c>
      <c r="H30" s="13">
        <v>-1.3282186699944409E-3</v>
      </c>
      <c r="I30" s="13">
        <v>-2.7001115683552346E-2</v>
      </c>
      <c r="J30" s="13">
        <v>-9.7781465881093821E-2</v>
      </c>
      <c r="K30" s="13">
        <v>4.6001278201817097E-2</v>
      </c>
      <c r="L30" s="13">
        <v>8.903875428317054E-3</v>
      </c>
      <c r="M30" s="13">
        <v>-2.0434593431770787E-2</v>
      </c>
      <c r="N30" s="13">
        <v>7.2881793347217005E-3</v>
      </c>
      <c r="O30" s="13">
        <v>1.7507477572897834E-4</v>
      </c>
      <c r="P30" s="13">
        <v>6.8308213202875612E-2</v>
      </c>
      <c r="Q30" s="13">
        <v>-5.1591922897414877E-3</v>
      </c>
      <c r="R30" s="13">
        <v>4.5758811517022879E-2</v>
      </c>
      <c r="S30" s="13">
        <v>-1.182738659118221E-3</v>
      </c>
      <c r="T30" s="13">
        <v>-1.279725333035775E-3</v>
      </c>
      <c r="U30" s="13">
        <v>-5.1955262455006035E-2</v>
      </c>
      <c r="V30" s="13">
        <v>-2.6257267608661428E-3</v>
      </c>
      <c r="W30" s="13">
        <v>-6.613992398506241E-3</v>
      </c>
      <c r="X30" s="13">
        <v>-1.1051132730238611E-2</v>
      </c>
      <c r="Y30" s="13">
        <v>2.8422083084644889E-3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10.84</v>
      </c>
      <c r="F31" s="45">
        <v>0.96</v>
      </c>
      <c r="G31" s="45">
        <v>1.86</v>
      </c>
      <c r="H31" s="45">
        <v>0</v>
      </c>
      <c r="I31" s="45">
        <v>1.69</v>
      </c>
      <c r="J31" s="45">
        <v>6.36</v>
      </c>
      <c r="K31" s="45">
        <v>3.12</v>
      </c>
      <c r="L31" s="45">
        <v>0.67</v>
      </c>
      <c r="M31" s="45">
        <v>1.26</v>
      </c>
      <c r="N31" s="45">
        <v>0.56999999999999995</v>
      </c>
      <c r="O31" s="45">
        <v>0.1</v>
      </c>
      <c r="P31" s="45">
        <v>4.59</v>
      </c>
      <c r="Q31" s="45">
        <v>0.25</v>
      </c>
      <c r="R31" s="45">
        <v>3.1</v>
      </c>
      <c r="S31" s="45">
        <v>0.01</v>
      </c>
      <c r="T31" s="45">
        <v>0</v>
      </c>
      <c r="U31" s="45">
        <v>3.34</v>
      </c>
      <c r="V31" s="45">
        <v>0.09</v>
      </c>
      <c r="W31" s="45">
        <v>0.35</v>
      </c>
      <c r="X31" s="45">
        <v>0.64</v>
      </c>
      <c r="Y31" s="45">
        <v>0.27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69F7-398B-4819-B09F-F03B36DD15C7}">
  <sheetPr codeName="Sheet15"/>
  <dimension ref="A1:BN122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238</v>
      </c>
      <c r="G3" s="150" t="s">
        <v>240</v>
      </c>
      <c r="H3" s="150" t="s">
        <v>241</v>
      </c>
      <c r="I3" s="150" t="s">
        <v>243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251</v>
      </c>
      <c r="Q3" s="150" t="s">
        <v>252</v>
      </c>
      <c r="R3" s="150" t="s">
        <v>253</v>
      </c>
      <c r="S3" s="150" t="s">
        <v>254</v>
      </c>
      <c r="T3" s="150" t="s">
        <v>255</v>
      </c>
      <c r="U3" s="150" t="s">
        <v>256</v>
      </c>
      <c r="V3" s="150" t="s">
        <v>258</v>
      </c>
      <c r="W3" s="150" t="s">
        <v>297</v>
      </c>
      <c r="X3" s="150" t="s">
        <v>260</v>
      </c>
      <c r="Y3" s="150" t="s">
        <v>261</v>
      </c>
      <c r="Z3" s="150" t="s">
        <v>262</v>
      </c>
      <c r="AA3" s="150" t="s">
        <v>263</v>
      </c>
      <c r="AB3" s="150" t="s">
        <v>264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313</v>
      </c>
      <c r="E4" s="11" t="s">
        <v>314</v>
      </c>
      <c r="F4" s="11" t="s">
        <v>314</v>
      </c>
      <c r="G4" s="11" t="s">
        <v>313</v>
      </c>
      <c r="H4" s="11" t="s">
        <v>116</v>
      </c>
      <c r="I4" s="11" t="s">
        <v>314</v>
      </c>
      <c r="J4" s="11" t="s">
        <v>314</v>
      </c>
      <c r="K4" s="11" t="s">
        <v>116</v>
      </c>
      <c r="L4" s="11" t="s">
        <v>313</v>
      </c>
      <c r="M4" s="11" t="s">
        <v>313</v>
      </c>
      <c r="N4" s="11" t="s">
        <v>313</v>
      </c>
      <c r="O4" s="11" t="s">
        <v>313</v>
      </c>
      <c r="P4" s="11" t="s">
        <v>313</v>
      </c>
      <c r="Q4" s="11" t="s">
        <v>116</v>
      </c>
      <c r="R4" s="11" t="s">
        <v>116</v>
      </c>
      <c r="S4" s="11" t="s">
        <v>314</v>
      </c>
      <c r="T4" s="11" t="s">
        <v>314</v>
      </c>
      <c r="U4" s="11" t="s">
        <v>313</v>
      </c>
      <c r="V4" s="11" t="s">
        <v>313</v>
      </c>
      <c r="W4" s="11" t="s">
        <v>313</v>
      </c>
      <c r="X4" s="11" t="s">
        <v>313</v>
      </c>
      <c r="Y4" s="11" t="s">
        <v>314</v>
      </c>
      <c r="Z4" s="11" t="s">
        <v>313</v>
      </c>
      <c r="AA4" s="11" t="s">
        <v>313</v>
      </c>
      <c r="AB4" s="11" t="s">
        <v>313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2.4</v>
      </c>
      <c r="E6" s="22">
        <v>1.73</v>
      </c>
      <c r="F6" s="22">
        <v>1.7385340939389999</v>
      </c>
      <c r="G6" s="22">
        <v>1.8</v>
      </c>
      <c r="H6" s="145">
        <v>2.15</v>
      </c>
      <c r="I6" s="22">
        <v>1.7</v>
      </c>
      <c r="J6" s="22">
        <v>1.71</v>
      </c>
      <c r="K6" s="22">
        <v>1.8</v>
      </c>
      <c r="L6" s="22">
        <v>1.6</v>
      </c>
      <c r="M6" s="22">
        <v>1.75</v>
      </c>
      <c r="N6" s="22">
        <v>1.95</v>
      </c>
      <c r="O6" s="22">
        <v>1.81</v>
      </c>
      <c r="P6" s="22">
        <v>1.73</v>
      </c>
      <c r="Q6" s="22">
        <v>1.8</v>
      </c>
      <c r="R6" s="22">
        <v>1.6</v>
      </c>
      <c r="S6" s="22">
        <v>1.5</v>
      </c>
      <c r="T6" s="22">
        <v>1.79</v>
      </c>
      <c r="U6" s="145">
        <v>0.28000000000000003</v>
      </c>
      <c r="V6" s="145">
        <v>2</v>
      </c>
      <c r="W6" s="22">
        <v>1.76</v>
      </c>
      <c r="X6" s="22">
        <v>1.6063000000000001</v>
      </c>
      <c r="Y6" s="22">
        <v>1.69</v>
      </c>
      <c r="Z6" s="22">
        <v>1.79</v>
      </c>
      <c r="AA6" s="22">
        <v>1.67</v>
      </c>
      <c r="AB6" s="22">
        <v>1.66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2.5</v>
      </c>
      <c r="E7" s="11"/>
      <c r="F7" s="11">
        <v>1.7333665081961283</v>
      </c>
      <c r="G7" s="11">
        <v>1.8</v>
      </c>
      <c r="H7" s="146">
        <v>2.16</v>
      </c>
      <c r="I7" s="11">
        <v>1.7</v>
      </c>
      <c r="J7" s="11">
        <v>1.83</v>
      </c>
      <c r="K7" s="11">
        <v>1.9</v>
      </c>
      <c r="L7" s="11">
        <v>1.6</v>
      </c>
      <c r="M7" s="11">
        <v>1.79</v>
      </c>
      <c r="N7" s="11">
        <v>1.78</v>
      </c>
      <c r="O7" s="11">
        <v>1.74</v>
      </c>
      <c r="P7" s="11">
        <v>1.84</v>
      </c>
      <c r="Q7" s="11">
        <v>1.7</v>
      </c>
      <c r="R7" s="11">
        <v>1.7</v>
      </c>
      <c r="S7" s="11">
        <v>1.6</v>
      </c>
      <c r="T7" s="11">
        <v>1.74</v>
      </c>
      <c r="U7" s="146">
        <v>0.35</v>
      </c>
      <c r="V7" s="146">
        <v>2</v>
      </c>
      <c r="W7" s="11">
        <v>1.62</v>
      </c>
      <c r="X7" s="11">
        <v>1.5874999999999999</v>
      </c>
      <c r="Y7" s="11">
        <v>1.7</v>
      </c>
      <c r="Z7" s="11">
        <v>1.73</v>
      </c>
      <c r="AA7" s="147">
        <v>1.73</v>
      </c>
      <c r="AB7" s="11">
        <v>1.63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2.54</v>
      </c>
      <c r="E8" s="11">
        <v>1.71</v>
      </c>
      <c r="F8" s="11">
        <v>1.7073353681029095</v>
      </c>
      <c r="G8" s="11">
        <v>1.6</v>
      </c>
      <c r="H8" s="146">
        <v>1.9699999999999998</v>
      </c>
      <c r="I8" s="11">
        <v>1.7</v>
      </c>
      <c r="J8" s="11">
        <v>1.79</v>
      </c>
      <c r="K8" s="11">
        <v>1.9</v>
      </c>
      <c r="L8" s="11">
        <v>1.7</v>
      </c>
      <c r="M8" s="11">
        <v>1.75</v>
      </c>
      <c r="N8" s="11">
        <v>1.78</v>
      </c>
      <c r="O8" s="11">
        <v>1.76</v>
      </c>
      <c r="P8" s="11">
        <v>1.74</v>
      </c>
      <c r="Q8" s="11">
        <v>1.7</v>
      </c>
      <c r="R8" s="11">
        <v>1.7</v>
      </c>
      <c r="S8" s="11">
        <v>1.6</v>
      </c>
      <c r="T8" s="11">
        <v>1.7</v>
      </c>
      <c r="U8" s="146">
        <v>0.3</v>
      </c>
      <c r="V8" s="146">
        <v>2</v>
      </c>
      <c r="W8" s="11">
        <v>1.77</v>
      </c>
      <c r="X8" s="11">
        <v>1.5864</v>
      </c>
      <c r="Y8" s="11">
        <v>1.74</v>
      </c>
      <c r="Z8" s="11">
        <v>1.72</v>
      </c>
      <c r="AA8" s="11">
        <v>1.69</v>
      </c>
      <c r="AB8" s="11">
        <v>1.6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2.56</v>
      </c>
      <c r="E9" s="11">
        <v>1.71</v>
      </c>
      <c r="F9" s="11">
        <v>1.7276438810929446</v>
      </c>
      <c r="G9" s="11">
        <v>1.8</v>
      </c>
      <c r="H9" s="146">
        <v>1.9800000000000002</v>
      </c>
      <c r="I9" s="11">
        <v>1.6</v>
      </c>
      <c r="J9" s="11">
        <v>1.73</v>
      </c>
      <c r="K9" s="11">
        <v>1.8</v>
      </c>
      <c r="L9" s="11">
        <v>1.7</v>
      </c>
      <c r="M9" s="11">
        <v>1.79</v>
      </c>
      <c r="N9" s="11">
        <v>1.9400000000000002</v>
      </c>
      <c r="O9" s="11">
        <v>1.68</v>
      </c>
      <c r="P9" s="11">
        <v>1.7</v>
      </c>
      <c r="Q9" s="11">
        <v>1.8</v>
      </c>
      <c r="R9" s="11">
        <v>1.6</v>
      </c>
      <c r="S9" s="11">
        <v>1.5</v>
      </c>
      <c r="T9" s="11">
        <v>1.65</v>
      </c>
      <c r="U9" s="146">
        <v>0.33</v>
      </c>
      <c r="V9" s="146">
        <v>2</v>
      </c>
      <c r="W9" s="11">
        <v>1.69</v>
      </c>
      <c r="X9" s="11">
        <v>1.5849</v>
      </c>
      <c r="Y9" s="11">
        <v>1.68</v>
      </c>
      <c r="Z9" s="11">
        <v>1.76</v>
      </c>
      <c r="AA9" s="11">
        <v>1.66</v>
      </c>
      <c r="AB9" s="11">
        <v>1.63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1.7225065287120658</v>
      </c>
      <c r="BN9" s="28"/>
    </row>
    <row r="10" spans="1:66">
      <c r="A10" s="30"/>
      <c r="B10" s="19">
        <v>1</v>
      </c>
      <c r="C10" s="9">
        <v>5</v>
      </c>
      <c r="D10" s="146">
        <v>2.59</v>
      </c>
      <c r="E10" s="11">
        <v>1.77</v>
      </c>
      <c r="F10" s="11">
        <v>1.7081747233013773</v>
      </c>
      <c r="G10" s="11">
        <v>1.8</v>
      </c>
      <c r="H10" s="146">
        <v>1.9800000000000002</v>
      </c>
      <c r="I10" s="11">
        <v>1.7</v>
      </c>
      <c r="J10" s="11">
        <v>1.8</v>
      </c>
      <c r="K10" s="11">
        <v>1.9</v>
      </c>
      <c r="L10" s="11">
        <v>1.7</v>
      </c>
      <c r="M10" s="11">
        <v>1.77</v>
      </c>
      <c r="N10" s="147">
        <v>2.02</v>
      </c>
      <c r="O10" s="11">
        <v>1.76</v>
      </c>
      <c r="P10" s="11">
        <v>1.71</v>
      </c>
      <c r="Q10" s="11">
        <v>1.8</v>
      </c>
      <c r="R10" s="11">
        <v>1.8</v>
      </c>
      <c r="S10" s="11">
        <v>1.6</v>
      </c>
      <c r="T10" s="11">
        <v>1.74</v>
      </c>
      <c r="U10" s="146">
        <v>0.4</v>
      </c>
      <c r="V10" s="146">
        <v>2</v>
      </c>
      <c r="W10" s="11">
        <v>1.84</v>
      </c>
      <c r="X10" s="11">
        <v>1.5508</v>
      </c>
      <c r="Y10" s="11">
        <v>1.7</v>
      </c>
      <c r="Z10" s="11">
        <v>1.81</v>
      </c>
      <c r="AA10" s="11">
        <v>1.67</v>
      </c>
      <c r="AB10" s="11">
        <v>1.68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46">
        <v>2.6</v>
      </c>
      <c r="E11" s="11">
        <v>1.77</v>
      </c>
      <c r="F11" s="11">
        <v>1.7224680430879999</v>
      </c>
      <c r="G11" s="11">
        <v>1.7</v>
      </c>
      <c r="H11" s="146">
        <v>1.85</v>
      </c>
      <c r="I11" s="11">
        <v>1.6</v>
      </c>
      <c r="J11" s="11">
        <v>1.73</v>
      </c>
      <c r="K11" s="11">
        <v>1.9</v>
      </c>
      <c r="L11" s="11">
        <v>1.7</v>
      </c>
      <c r="M11" s="11">
        <v>1.75</v>
      </c>
      <c r="N11" s="11">
        <v>1.96</v>
      </c>
      <c r="O11" s="11">
        <v>1.8</v>
      </c>
      <c r="P11" s="11">
        <v>1.63</v>
      </c>
      <c r="Q11" s="11">
        <v>1.8</v>
      </c>
      <c r="R11" s="11">
        <v>1.7</v>
      </c>
      <c r="S11" s="11">
        <v>1.6</v>
      </c>
      <c r="T11" s="11">
        <v>1.7</v>
      </c>
      <c r="U11" s="146">
        <v>0.5</v>
      </c>
      <c r="V11" s="146">
        <v>2</v>
      </c>
      <c r="W11" s="11">
        <v>1.8</v>
      </c>
      <c r="X11" s="11">
        <v>1.5924</v>
      </c>
      <c r="Y11" s="11">
        <v>1.66</v>
      </c>
      <c r="Z11" s="11">
        <v>1.86</v>
      </c>
      <c r="AA11" s="11">
        <v>1.66</v>
      </c>
      <c r="AB11" s="11">
        <v>1.72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2.5316666666666667</v>
      </c>
      <c r="E12" s="23">
        <v>1.738</v>
      </c>
      <c r="F12" s="23">
        <v>1.7229204362867268</v>
      </c>
      <c r="G12" s="23">
        <v>1.75</v>
      </c>
      <c r="H12" s="23">
        <v>2.0150000000000001</v>
      </c>
      <c r="I12" s="23">
        <v>1.6666666666666663</v>
      </c>
      <c r="J12" s="23">
        <v>1.7650000000000003</v>
      </c>
      <c r="K12" s="23">
        <v>1.8666666666666665</v>
      </c>
      <c r="L12" s="23">
        <v>1.6666666666666667</v>
      </c>
      <c r="M12" s="23">
        <v>1.7666666666666666</v>
      </c>
      <c r="N12" s="23">
        <v>1.905</v>
      </c>
      <c r="O12" s="23">
        <v>1.7583333333333335</v>
      </c>
      <c r="P12" s="23">
        <v>1.7250000000000003</v>
      </c>
      <c r="Q12" s="23">
        <v>1.7666666666666668</v>
      </c>
      <c r="R12" s="23">
        <v>1.6833333333333333</v>
      </c>
      <c r="S12" s="23">
        <v>1.5666666666666667</v>
      </c>
      <c r="T12" s="23">
        <v>1.72</v>
      </c>
      <c r="U12" s="23">
        <v>0.36000000000000004</v>
      </c>
      <c r="V12" s="23">
        <v>2</v>
      </c>
      <c r="W12" s="23">
        <v>1.7466666666666668</v>
      </c>
      <c r="X12" s="23">
        <v>1.5847166666666668</v>
      </c>
      <c r="Y12" s="23">
        <v>1.6950000000000001</v>
      </c>
      <c r="Z12" s="23">
        <v>1.7783333333333333</v>
      </c>
      <c r="AA12" s="23">
        <v>1.68</v>
      </c>
      <c r="AB12" s="23">
        <v>1.6533333333333335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2.5499999999999998</v>
      </c>
      <c r="E13" s="11">
        <v>1.73</v>
      </c>
      <c r="F13" s="11">
        <v>1.7250559620904724</v>
      </c>
      <c r="G13" s="11">
        <v>1.8</v>
      </c>
      <c r="H13" s="11">
        <v>1.9800000000000002</v>
      </c>
      <c r="I13" s="11">
        <v>1.7</v>
      </c>
      <c r="J13" s="11">
        <v>1.76</v>
      </c>
      <c r="K13" s="11">
        <v>1.9</v>
      </c>
      <c r="L13" s="11">
        <v>1.7</v>
      </c>
      <c r="M13" s="11">
        <v>1.76</v>
      </c>
      <c r="N13" s="11">
        <v>1.9450000000000001</v>
      </c>
      <c r="O13" s="11">
        <v>1.76</v>
      </c>
      <c r="P13" s="11">
        <v>1.72</v>
      </c>
      <c r="Q13" s="11">
        <v>1.8</v>
      </c>
      <c r="R13" s="11">
        <v>1.7</v>
      </c>
      <c r="S13" s="11">
        <v>1.6</v>
      </c>
      <c r="T13" s="11">
        <v>1.72</v>
      </c>
      <c r="U13" s="11">
        <v>0.33999999999999997</v>
      </c>
      <c r="V13" s="11">
        <v>2</v>
      </c>
      <c r="W13" s="11">
        <v>1.7650000000000001</v>
      </c>
      <c r="X13" s="11">
        <v>1.5869499999999999</v>
      </c>
      <c r="Y13" s="11">
        <v>1.6949999999999998</v>
      </c>
      <c r="Z13" s="11">
        <v>1.7749999999999999</v>
      </c>
      <c r="AA13" s="11">
        <v>1.67</v>
      </c>
      <c r="AB13" s="11">
        <v>1.645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7.386925386564204E-2</v>
      </c>
      <c r="E14" s="24">
        <v>3.0331501776206228E-2</v>
      </c>
      <c r="F14" s="24">
        <v>1.292867136099415E-2</v>
      </c>
      <c r="G14" s="24">
        <v>8.3666002653407553E-2</v>
      </c>
      <c r="H14" s="24">
        <v>0.1191217864204529</v>
      </c>
      <c r="I14" s="24">
        <v>5.1639777949432156E-2</v>
      </c>
      <c r="J14" s="24">
        <v>4.8062459362791708E-2</v>
      </c>
      <c r="K14" s="24">
        <v>5.1639777949432163E-2</v>
      </c>
      <c r="L14" s="24">
        <v>5.1639777949432156E-2</v>
      </c>
      <c r="M14" s="24">
        <v>1.9663841605003517E-2</v>
      </c>
      <c r="N14" s="24">
        <v>0.10074720839804942</v>
      </c>
      <c r="O14" s="24">
        <v>4.6654760385909932E-2</v>
      </c>
      <c r="P14" s="24">
        <v>6.833739825307962E-2</v>
      </c>
      <c r="Q14" s="24">
        <v>5.1639777949432267E-2</v>
      </c>
      <c r="R14" s="24">
        <v>7.527726527090807E-2</v>
      </c>
      <c r="S14" s="24">
        <v>5.1639777949432274E-2</v>
      </c>
      <c r="T14" s="24">
        <v>4.7749345545253334E-2</v>
      </c>
      <c r="U14" s="24">
        <v>8.024961059095552E-2</v>
      </c>
      <c r="V14" s="24">
        <v>0</v>
      </c>
      <c r="W14" s="24">
        <v>7.9414524280301935E-2</v>
      </c>
      <c r="X14" s="24">
        <v>1.8362071415465843E-2</v>
      </c>
      <c r="Y14" s="24">
        <v>2.664582518894848E-2</v>
      </c>
      <c r="Z14" s="24">
        <v>5.2694085689635718E-2</v>
      </c>
      <c r="AA14" s="24">
        <v>2.6832815729997499E-2</v>
      </c>
      <c r="AB14" s="24">
        <v>4.2739521132865603E-2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2.9178112125994221E-2</v>
      </c>
      <c r="E15" s="13">
        <v>1.7451957293559396E-2</v>
      </c>
      <c r="F15" s="13">
        <v>7.5039282654620352E-3</v>
      </c>
      <c r="G15" s="13">
        <v>4.7809144373375745E-2</v>
      </c>
      <c r="H15" s="13">
        <v>5.9117511871192505E-2</v>
      </c>
      <c r="I15" s="13">
        <v>3.09838667696593E-2</v>
      </c>
      <c r="J15" s="13">
        <v>2.7230855163054787E-2</v>
      </c>
      <c r="K15" s="13">
        <v>2.7664166758624376E-2</v>
      </c>
      <c r="L15" s="13">
        <v>3.0983866769659293E-2</v>
      </c>
      <c r="M15" s="13">
        <v>1.1130476380190671E-2</v>
      </c>
      <c r="N15" s="13">
        <v>5.288567369976347E-2</v>
      </c>
      <c r="O15" s="13">
        <v>2.6533513015683369E-2</v>
      </c>
      <c r="P15" s="13">
        <v>3.961588304526354E-2</v>
      </c>
      <c r="Q15" s="13">
        <v>2.9230062990244676E-2</v>
      </c>
      <c r="R15" s="13">
        <v>4.471916748766816E-2</v>
      </c>
      <c r="S15" s="13">
        <v>3.2961560393254645E-2</v>
      </c>
      <c r="T15" s="13">
        <v>2.7761247410031008E-2</v>
      </c>
      <c r="U15" s="13">
        <v>0.22291558497487643</v>
      </c>
      <c r="V15" s="13">
        <v>0</v>
      </c>
      <c r="W15" s="13">
        <v>4.5466330694829346E-2</v>
      </c>
      <c r="X15" s="13">
        <v>1.1586974379520529E-2</v>
      </c>
      <c r="Y15" s="13">
        <v>1.5720250848937155E-2</v>
      </c>
      <c r="Z15" s="13">
        <v>2.9631163461838268E-2</v>
      </c>
      <c r="AA15" s="13">
        <v>1.5971914124998512E-2</v>
      </c>
      <c r="AB15" s="13">
        <v>2.5850516814233223E-2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0.46975737070768475</v>
      </c>
      <c r="E16" s="13">
        <v>8.9947242751635681E-3</v>
      </c>
      <c r="F16" s="13">
        <v>2.402937624685908E-4</v>
      </c>
      <c r="G16" s="13">
        <v>1.5961316157385719E-2</v>
      </c>
      <c r="H16" s="13">
        <v>0.16980688688978995</v>
      </c>
      <c r="I16" s="13">
        <v>-3.2417794135823352E-2</v>
      </c>
      <c r="J16" s="13">
        <v>2.4669556010163518E-2</v>
      </c>
      <c r="K16" s="13">
        <v>8.3692070567877863E-2</v>
      </c>
      <c r="L16" s="13">
        <v>-3.241779413582313E-2</v>
      </c>
      <c r="M16" s="13">
        <v>2.5637138216027422E-2</v>
      </c>
      <c r="N16" s="13">
        <v>0.10594646130275409</v>
      </c>
      <c r="O16" s="13">
        <v>2.079922718670657E-2</v>
      </c>
      <c r="P16" s="13">
        <v>1.4475830694231639E-3</v>
      </c>
      <c r="Q16" s="13">
        <v>2.5637138216027644E-2</v>
      </c>
      <c r="R16" s="13">
        <v>-2.2741972077181427E-2</v>
      </c>
      <c r="S16" s="13">
        <v>-9.0472726487673794E-2</v>
      </c>
      <c r="T16" s="13">
        <v>-1.4551635481695468E-3</v>
      </c>
      <c r="U16" s="13">
        <v>-0.79100224353333781</v>
      </c>
      <c r="V16" s="13">
        <v>0.16109864703701215</v>
      </c>
      <c r="W16" s="13">
        <v>1.4026151745657467E-2</v>
      </c>
      <c r="X16" s="13">
        <v>-7.9993811198164622E-2</v>
      </c>
      <c r="Y16" s="13">
        <v>-1.5968896636132102E-2</v>
      </c>
      <c r="Z16" s="13">
        <v>3.2410213657076747E-2</v>
      </c>
      <c r="AA16" s="13">
        <v>-2.467713648890979E-2</v>
      </c>
      <c r="AB16" s="13">
        <v>-4.0158451782736471E-2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11.36</v>
      </c>
      <c r="E17" s="45">
        <v>0.09</v>
      </c>
      <c r="F17" s="45">
        <v>0.12</v>
      </c>
      <c r="G17" s="45">
        <v>0.26</v>
      </c>
      <c r="H17" s="45">
        <v>4.0199999999999996</v>
      </c>
      <c r="I17" s="45">
        <v>0.92</v>
      </c>
      <c r="J17" s="45">
        <v>0.48</v>
      </c>
      <c r="K17" s="45">
        <v>1.92</v>
      </c>
      <c r="L17" s="45">
        <v>0.92</v>
      </c>
      <c r="M17" s="45">
        <v>0.5</v>
      </c>
      <c r="N17" s="45">
        <v>2.46</v>
      </c>
      <c r="O17" s="45">
        <v>0.38</v>
      </c>
      <c r="P17" s="45">
        <v>0.09</v>
      </c>
      <c r="Q17" s="45">
        <v>0.5</v>
      </c>
      <c r="R17" s="45">
        <v>0.68</v>
      </c>
      <c r="S17" s="45">
        <v>2.34</v>
      </c>
      <c r="T17" s="45">
        <v>0.16</v>
      </c>
      <c r="U17" s="45">
        <v>19.47</v>
      </c>
      <c r="V17" s="45" t="s">
        <v>278</v>
      </c>
      <c r="W17" s="45">
        <v>0.22</v>
      </c>
      <c r="X17" s="45">
        <v>2.08</v>
      </c>
      <c r="Y17" s="45">
        <v>0.52</v>
      </c>
      <c r="Z17" s="45">
        <v>0.66</v>
      </c>
      <c r="AA17" s="45">
        <v>0.73</v>
      </c>
      <c r="AB17" s="45">
        <v>1.1100000000000001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516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9" t="s">
        <v>234</v>
      </c>
      <c r="E22" s="150" t="s">
        <v>235</v>
      </c>
      <c r="F22" s="150" t="s">
        <v>237</v>
      </c>
      <c r="G22" s="150" t="s">
        <v>238</v>
      </c>
      <c r="H22" s="150" t="s">
        <v>240</v>
      </c>
      <c r="I22" s="150" t="s">
        <v>241</v>
      </c>
      <c r="J22" s="150" t="s">
        <v>243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251</v>
      </c>
      <c r="R22" s="150" t="s">
        <v>252</v>
      </c>
      <c r="S22" s="150" t="s">
        <v>253</v>
      </c>
      <c r="T22" s="150" t="s">
        <v>254</v>
      </c>
      <c r="U22" s="150" t="s">
        <v>255</v>
      </c>
      <c r="V22" s="150" t="s">
        <v>256</v>
      </c>
      <c r="W22" s="150" t="s">
        <v>257</v>
      </c>
      <c r="X22" s="150" t="s">
        <v>258</v>
      </c>
      <c r="Y22" s="150" t="s">
        <v>297</v>
      </c>
      <c r="Z22" s="150" t="s">
        <v>260</v>
      </c>
      <c r="AA22" s="150" t="s">
        <v>261</v>
      </c>
      <c r="AB22" s="150" t="s">
        <v>262</v>
      </c>
      <c r="AC22" s="150" t="s">
        <v>263</v>
      </c>
      <c r="AD22" s="150" t="s">
        <v>264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313</v>
      </c>
      <c r="E23" s="11" t="s">
        <v>314</v>
      </c>
      <c r="F23" s="11" t="s">
        <v>116</v>
      </c>
      <c r="G23" s="11" t="s">
        <v>314</v>
      </c>
      <c r="H23" s="11" t="s">
        <v>313</v>
      </c>
      <c r="I23" s="11" t="s">
        <v>116</v>
      </c>
      <c r="J23" s="11" t="s">
        <v>116</v>
      </c>
      <c r="K23" s="11" t="s">
        <v>314</v>
      </c>
      <c r="L23" s="11" t="s">
        <v>116</v>
      </c>
      <c r="M23" s="11" t="s">
        <v>313</v>
      </c>
      <c r="N23" s="11" t="s">
        <v>313</v>
      </c>
      <c r="O23" s="11" t="s">
        <v>313</v>
      </c>
      <c r="P23" s="11" t="s">
        <v>313</v>
      </c>
      <c r="Q23" s="11" t="s">
        <v>313</v>
      </c>
      <c r="R23" s="11" t="s">
        <v>116</v>
      </c>
      <c r="S23" s="11" t="s">
        <v>116</v>
      </c>
      <c r="T23" s="11" t="s">
        <v>314</v>
      </c>
      <c r="U23" s="11" t="s">
        <v>313</v>
      </c>
      <c r="V23" s="11" t="s">
        <v>313</v>
      </c>
      <c r="W23" s="11" t="s">
        <v>313</v>
      </c>
      <c r="X23" s="11" t="s">
        <v>313</v>
      </c>
      <c r="Y23" s="11" t="s">
        <v>313</v>
      </c>
      <c r="Z23" s="11" t="s">
        <v>313</v>
      </c>
      <c r="AA23" s="11" t="s">
        <v>314</v>
      </c>
      <c r="AB23" s="11" t="s">
        <v>313</v>
      </c>
      <c r="AC23" s="11" t="s">
        <v>313</v>
      </c>
      <c r="AD23" s="11" t="s">
        <v>313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6.94</v>
      </c>
      <c r="E25" s="22">
        <v>6.2724000000000002</v>
      </c>
      <c r="F25" s="22">
        <v>6.6406929999999988</v>
      </c>
      <c r="G25" s="22">
        <v>6.4766971858745235</v>
      </c>
      <c r="H25" s="22">
        <v>6.6000000000000005</v>
      </c>
      <c r="I25" s="145">
        <v>7.1449999999999996</v>
      </c>
      <c r="J25" s="22">
        <v>6.45</v>
      </c>
      <c r="K25" s="22">
        <v>6.0941000000000001</v>
      </c>
      <c r="L25" s="22">
        <v>6.15</v>
      </c>
      <c r="M25" s="22">
        <v>6.61</v>
      </c>
      <c r="N25" s="22">
        <v>6.4800000000000013</v>
      </c>
      <c r="O25" s="22">
        <v>7.1099999999999994</v>
      </c>
      <c r="P25" s="22">
        <v>6.34</v>
      </c>
      <c r="Q25" s="22">
        <v>6.370000000000001</v>
      </c>
      <c r="R25" s="22">
        <v>6.49</v>
      </c>
      <c r="S25" s="22">
        <v>6.605999999999999</v>
      </c>
      <c r="T25" s="22">
        <v>6.419999999999999</v>
      </c>
      <c r="U25" s="22">
        <v>6.47</v>
      </c>
      <c r="V25" s="145">
        <v>4.28</v>
      </c>
      <c r="W25" s="22">
        <v>6.544999999999999</v>
      </c>
      <c r="X25" s="22">
        <v>6.5170000000000003</v>
      </c>
      <c r="Y25" s="22">
        <v>6.419999999999999</v>
      </c>
      <c r="Z25" s="22">
        <v>6.0600000000000005</v>
      </c>
      <c r="AA25" s="22">
        <v>6.41</v>
      </c>
      <c r="AB25" s="22">
        <v>6.97</v>
      </c>
      <c r="AC25" s="22">
        <v>6.7</v>
      </c>
      <c r="AD25" s="22">
        <v>6.4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7.07</v>
      </c>
      <c r="E26" s="11">
        <v>6.4662999999999995</v>
      </c>
      <c r="F26" s="11">
        <v>6.6903779999999999</v>
      </c>
      <c r="G26" s="147">
        <v>6.7152595397702877</v>
      </c>
      <c r="H26" s="11">
        <v>6.38</v>
      </c>
      <c r="I26" s="146">
        <v>7.3040000000000003</v>
      </c>
      <c r="J26" s="11">
        <v>6.58</v>
      </c>
      <c r="K26" s="11">
        <v>6.3381000000000007</v>
      </c>
      <c r="L26" s="11">
        <v>6.17</v>
      </c>
      <c r="M26" s="11">
        <v>6.5099999999999989</v>
      </c>
      <c r="N26" s="11">
        <v>6.419999999999999</v>
      </c>
      <c r="O26" s="11">
        <v>6.7</v>
      </c>
      <c r="P26" s="11">
        <v>6.29</v>
      </c>
      <c r="Q26" s="11">
        <v>6.29</v>
      </c>
      <c r="R26" s="11">
        <v>6.21</v>
      </c>
      <c r="S26" s="11">
        <v>6.5380000000000011</v>
      </c>
      <c r="T26" s="11">
        <v>6.22</v>
      </c>
      <c r="U26" s="11">
        <v>6.6199999999999992</v>
      </c>
      <c r="V26" s="146">
        <v>3.9900000000000007</v>
      </c>
      <c r="W26" s="11">
        <v>6.4007999999999994</v>
      </c>
      <c r="X26" s="11">
        <v>6.4560000000000004</v>
      </c>
      <c r="Y26" s="11">
        <v>6.2600000000000007</v>
      </c>
      <c r="Z26" s="11">
        <v>6.0960000000000001</v>
      </c>
      <c r="AA26" s="11">
        <v>6.3299999999999992</v>
      </c>
      <c r="AB26" s="11">
        <v>6.87</v>
      </c>
      <c r="AC26" s="11">
        <v>6.67</v>
      </c>
      <c r="AD26" s="11">
        <v>6.6000000000000005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6.99</v>
      </c>
      <c r="E27" s="11">
        <v>6.3116000000000003</v>
      </c>
      <c r="F27" s="11">
        <v>6.6489590000000005</v>
      </c>
      <c r="G27" s="11">
        <v>6.4341772553729024</v>
      </c>
      <c r="H27" s="11">
        <v>6.370000000000001</v>
      </c>
      <c r="I27" s="146">
        <v>7.3040000000000003</v>
      </c>
      <c r="J27" s="11">
        <v>6.76</v>
      </c>
      <c r="K27" s="11">
        <v>6.3041999999999998</v>
      </c>
      <c r="L27" s="11">
        <v>6.21</v>
      </c>
      <c r="M27" s="11">
        <v>6.5700000000000012</v>
      </c>
      <c r="N27" s="11">
        <v>6.7</v>
      </c>
      <c r="O27" s="11">
        <v>6.67</v>
      </c>
      <c r="P27" s="11">
        <v>6.24</v>
      </c>
      <c r="Q27" s="11">
        <v>6.38</v>
      </c>
      <c r="R27" s="11">
        <v>6.370000000000001</v>
      </c>
      <c r="S27" s="11">
        <v>6.6029999999999989</v>
      </c>
      <c r="T27" s="11">
        <v>6.2600000000000007</v>
      </c>
      <c r="U27" s="11">
        <v>6.38</v>
      </c>
      <c r="V27" s="146">
        <v>4.32</v>
      </c>
      <c r="W27" s="11">
        <v>6.5143000000000004</v>
      </c>
      <c r="X27" s="11">
        <v>6.508</v>
      </c>
      <c r="Y27" s="11">
        <v>6.54</v>
      </c>
      <c r="Z27" s="11">
        <v>6.3420000000000005</v>
      </c>
      <c r="AA27" s="11">
        <v>6.660000000000001</v>
      </c>
      <c r="AB27" s="11">
        <v>6.92</v>
      </c>
      <c r="AC27" s="11">
        <v>6.83</v>
      </c>
      <c r="AD27" s="11">
        <v>6.4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47">
        <v>6.5599999999999987</v>
      </c>
      <c r="E28" s="11">
        <v>6.2858999999999998</v>
      </c>
      <c r="F28" s="11">
        <v>6.6682199999999998</v>
      </c>
      <c r="G28" s="11">
        <v>6.470237117990485</v>
      </c>
      <c r="H28" s="11">
        <v>6.4600000000000009</v>
      </c>
      <c r="I28" s="146">
        <v>6.88</v>
      </c>
      <c r="J28" s="11">
        <v>6.5699999999999994</v>
      </c>
      <c r="K28" s="11">
        <v>6.1508000000000003</v>
      </c>
      <c r="L28" s="11">
        <v>6.14</v>
      </c>
      <c r="M28" s="11">
        <v>6.58</v>
      </c>
      <c r="N28" s="11">
        <v>6.7299999999999995</v>
      </c>
      <c r="O28" s="11">
        <v>6.92</v>
      </c>
      <c r="P28" s="11">
        <v>6.19</v>
      </c>
      <c r="Q28" s="11">
        <v>6.2800000000000011</v>
      </c>
      <c r="R28" s="11">
        <v>6.64</v>
      </c>
      <c r="S28" s="11">
        <v>6.4530000000000003</v>
      </c>
      <c r="T28" s="11">
        <v>6.5</v>
      </c>
      <c r="U28" s="11">
        <v>6.5099999999999989</v>
      </c>
      <c r="V28" s="146">
        <v>4.3499999999999996</v>
      </c>
      <c r="W28" s="11">
        <v>6.4641000000000002</v>
      </c>
      <c r="X28" s="11">
        <v>6.4339999999999993</v>
      </c>
      <c r="Y28" s="11">
        <v>6.4600000000000009</v>
      </c>
      <c r="Z28" s="11">
        <v>6.23</v>
      </c>
      <c r="AA28" s="11">
        <v>6.52</v>
      </c>
      <c r="AB28" s="11">
        <v>6.78</v>
      </c>
      <c r="AC28" s="11">
        <v>6.72</v>
      </c>
      <c r="AD28" s="11">
        <v>6.6000000000000005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6.512794159734935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6.3657000000000004</v>
      </c>
      <c r="F29" s="11">
        <v>6.6679370000000002</v>
      </c>
      <c r="G29" s="11">
        <v>6.4857671247411774</v>
      </c>
      <c r="H29" s="11">
        <v>6.5500000000000007</v>
      </c>
      <c r="I29" s="146">
        <v>7.0919999999999996</v>
      </c>
      <c r="J29" s="11">
        <v>6.64</v>
      </c>
      <c r="K29" s="11">
        <v>6.3561000000000005</v>
      </c>
      <c r="L29" s="11">
        <v>6.12</v>
      </c>
      <c r="M29" s="11">
        <v>6.6199999999999992</v>
      </c>
      <c r="N29" s="11">
        <v>6.5099999999999989</v>
      </c>
      <c r="O29" s="11">
        <v>7.0499999999999989</v>
      </c>
      <c r="P29" s="147">
        <v>6.92</v>
      </c>
      <c r="Q29" s="11">
        <v>6.34</v>
      </c>
      <c r="R29" s="11">
        <v>6.5299999999999994</v>
      </c>
      <c r="S29" s="11">
        <v>6.4960000000000004</v>
      </c>
      <c r="T29" s="11">
        <v>6.49</v>
      </c>
      <c r="U29" s="11">
        <v>6.370000000000001</v>
      </c>
      <c r="V29" s="146">
        <v>3.84</v>
      </c>
      <c r="W29" s="11">
        <v>6.3543000000000003</v>
      </c>
      <c r="X29" s="11">
        <v>6.4380000000000006</v>
      </c>
      <c r="Y29" s="11">
        <v>6.59</v>
      </c>
      <c r="Z29" s="11">
        <v>6.1449999999999996</v>
      </c>
      <c r="AA29" s="11">
        <v>6.59</v>
      </c>
      <c r="AB29" s="11">
        <v>7.02</v>
      </c>
      <c r="AC29" s="11">
        <v>6.69</v>
      </c>
      <c r="AD29" s="11">
        <v>7.2000000000000011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6.2700000000000005</v>
      </c>
      <c r="F30" s="11">
        <v>6.6528859999999996</v>
      </c>
      <c r="G30" s="11">
        <v>6.6145804495546647</v>
      </c>
      <c r="H30" s="11">
        <v>6.4600000000000009</v>
      </c>
      <c r="I30" s="146">
        <v>7.1449999999999996</v>
      </c>
      <c r="J30" s="11">
        <v>6.77</v>
      </c>
      <c r="K30" s="11">
        <v>6.3361999999999998</v>
      </c>
      <c r="L30" s="11">
        <v>6.13</v>
      </c>
      <c r="M30" s="11">
        <v>6.67</v>
      </c>
      <c r="N30" s="11">
        <v>6.49</v>
      </c>
      <c r="O30" s="11">
        <v>6.8600000000000012</v>
      </c>
      <c r="P30" s="11">
        <v>6.2600000000000007</v>
      </c>
      <c r="Q30" s="11">
        <v>6.4399999999999995</v>
      </c>
      <c r="R30" s="11">
        <v>6.61</v>
      </c>
      <c r="S30" s="11">
        <v>6.4340000000000011</v>
      </c>
      <c r="T30" s="11">
        <v>6.2</v>
      </c>
      <c r="U30" s="11">
        <v>6.67</v>
      </c>
      <c r="V30" s="146">
        <v>4.13</v>
      </c>
      <c r="W30" s="11">
        <v>6.3834</v>
      </c>
      <c r="X30" s="11">
        <v>6.4369999999999994</v>
      </c>
      <c r="Y30" s="11">
        <v>6.43</v>
      </c>
      <c r="Z30" s="11">
        <v>6.0979999999999999</v>
      </c>
      <c r="AA30" s="11">
        <v>6.65</v>
      </c>
      <c r="AB30" s="11">
        <v>6.93</v>
      </c>
      <c r="AC30" s="11">
        <v>6.75</v>
      </c>
      <c r="AD30" s="147">
        <v>7.3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6.9216666666666669</v>
      </c>
      <c r="E31" s="23">
        <v>6.3286499999999997</v>
      </c>
      <c r="F31" s="23">
        <v>6.6615121666666672</v>
      </c>
      <c r="G31" s="23">
        <v>6.5327864455506734</v>
      </c>
      <c r="H31" s="23">
        <v>6.47</v>
      </c>
      <c r="I31" s="23">
        <v>7.1450000000000005</v>
      </c>
      <c r="J31" s="23">
        <v>6.628333333333333</v>
      </c>
      <c r="K31" s="23">
        <v>6.2632500000000002</v>
      </c>
      <c r="L31" s="23">
        <v>6.1533333333333333</v>
      </c>
      <c r="M31" s="23">
        <v>6.5933333333333337</v>
      </c>
      <c r="N31" s="23">
        <v>6.5550000000000006</v>
      </c>
      <c r="O31" s="23">
        <v>6.8849999999999989</v>
      </c>
      <c r="P31" s="23">
        <v>6.3733333333333322</v>
      </c>
      <c r="Q31" s="23">
        <v>6.3500000000000005</v>
      </c>
      <c r="R31" s="23">
        <v>6.4750000000000005</v>
      </c>
      <c r="S31" s="23">
        <v>6.5216666666666656</v>
      </c>
      <c r="T31" s="23">
        <v>6.3483333333333336</v>
      </c>
      <c r="U31" s="23">
        <v>6.503333333333333</v>
      </c>
      <c r="V31" s="23">
        <v>4.1516666666666664</v>
      </c>
      <c r="W31" s="23">
        <v>6.4436500000000008</v>
      </c>
      <c r="X31" s="23">
        <v>6.4649999999999999</v>
      </c>
      <c r="Y31" s="23">
        <v>6.4499999999999993</v>
      </c>
      <c r="Z31" s="23">
        <v>6.1618333333333339</v>
      </c>
      <c r="AA31" s="23">
        <v>6.5266666666666664</v>
      </c>
      <c r="AB31" s="23">
        <v>6.915</v>
      </c>
      <c r="AC31" s="23">
        <v>6.7266666666666666</v>
      </c>
      <c r="AD31" s="23">
        <v>6.75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6.9649999999999999</v>
      </c>
      <c r="E32" s="11">
        <v>6.2987500000000001</v>
      </c>
      <c r="F32" s="11">
        <v>6.6604115000000004</v>
      </c>
      <c r="G32" s="11">
        <v>6.4812321553078505</v>
      </c>
      <c r="H32" s="11">
        <v>6.4600000000000009</v>
      </c>
      <c r="I32" s="11">
        <v>7.1449999999999996</v>
      </c>
      <c r="J32" s="11">
        <v>6.6099999999999994</v>
      </c>
      <c r="K32" s="11">
        <v>6.3201999999999998</v>
      </c>
      <c r="L32" s="11">
        <v>6.1449999999999996</v>
      </c>
      <c r="M32" s="11">
        <v>6.5950000000000006</v>
      </c>
      <c r="N32" s="11">
        <v>6.5</v>
      </c>
      <c r="O32" s="11">
        <v>6.8900000000000006</v>
      </c>
      <c r="P32" s="11">
        <v>6.2750000000000004</v>
      </c>
      <c r="Q32" s="11">
        <v>6.3550000000000004</v>
      </c>
      <c r="R32" s="11">
        <v>6.51</v>
      </c>
      <c r="S32" s="11">
        <v>6.5170000000000012</v>
      </c>
      <c r="T32" s="11">
        <v>6.34</v>
      </c>
      <c r="U32" s="11">
        <v>6.4899999999999993</v>
      </c>
      <c r="V32" s="11">
        <v>4.2050000000000001</v>
      </c>
      <c r="W32" s="11">
        <v>6.4324499999999993</v>
      </c>
      <c r="X32" s="11">
        <v>6.447000000000001</v>
      </c>
      <c r="Y32" s="11">
        <v>6.4450000000000003</v>
      </c>
      <c r="Z32" s="11">
        <v>6.1214999999999993</v>
      </c>
      <c r="AA32" s="11">
        <v>6.5549999999999997</v>
      </c>
      <c r="AB32" s="11">
        <v>6.9249999999999998</v>
      </c>
      <c r="AC32" s="11">
        <v>6.71</v>
      </c>
      <c r="AD32" s="11">
        <v>6.6000000000000005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0.18540945678866244</v>
      </c>
      <c r="E33" s="24">
        <v>7.6213351848609598E-2</v>
      </c>
      <c r="F33" s="24">
        <v>1.78041584515156E-2</v>
      </c>
      <c r="G33" s="24">
        <v>0.10860911706780201</v>
      </c>
      <c r="H33" s="24">
        <v>9.1214034007931086E-2</v>
      </c>
      <c r="I33" s="24">
        <v>0.15722340792642822</v>
      </c>
      <c r="J33" s="24">
        <v>0.12254250963101183</v>
      </c>
      <c r="K33" s="24">
        <v>0.11178459196150431</v>
      </c>
      <c r="L33" s="24">
        <v>3.2659863237109038E-2</v>
      </c>
      <c r="M33" s="24">
        <v>5.3913510984415436E-2</v>
      </c>
      <c r="N33" s="24">
        <v>0.12786711852544425</v>
      </c>
      <c r="O33" s="24">
        <v>0.17896927110540473</v>
      </c>
      <c r="P33" s="24">
        <v>0.27244571324700007</v>
      </c>
      <c r="Q33" s="24">
        <v>5.9999999999999637E-2</v>
      </c>
      <c r="R33" s="24">
        <v>0.1612141433001458</v>
      </c>
      <c r="S33" s="24">
        <v>7.355723395198159E-2</v>
      </c>
      <c r="T33" s="24">
        <v>0.13746514709797036</v>
      </c>
      <c r="U33" s="24">
        <v>0.12290918056299366</v>
      </c>
      <c r="V33" s="24">
        <v>0.20390357198113682</v>
      </c>
      <c r="W33" s="24">
        <v>7.6329620724853442E-2</v>
      </c>
      <c r="X33" s="24">
        <v>3.7704111181673744E-2</v>
      </c>
      <c r="Y33" s="24">
        <v>0.11419281938896139</v>
      </c>
      <c r="Z33" s="24">
        <v>0.10598946488527385</v>
      </c>
      <c r="AA33" s="24">
        <v>0.13366625103842331</v>
      </c>
      <c r="AB33" s="24">
        <v>8.3126409762481382E-2</v>
      </c>
      <c r="AC33" s="24">
        <v>5.7503623074260844E-2</v>
      </c>
      <c r="AD33" s="24">
        <v>0.39874804074753767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2.6786822555549594E-2</v>
      </c>
      <c r="E34" s="13">
        <v>1.2042592314096941E-2</v>
      </c>
      <c r="F34" s="13">
        <v>2.6726902249920481E-3</v>
      </c>
      <c r="G34" s="13">
        <v>1.6625236103006719E-2</v>
      </c>
      <c r="H34" s="13">
        <v>1.4097995982678685E-2</v>
      </c>
      <c r="I34" s="13">
        <v>2.2004675706987852E-2</v>
      </c>
      <c r="J34" s="13">
        <v>1.8487680608148632E-2</v>
      </c>
      <c r="K34" s="13">
        <v>1.7847697594939416E-2</v>
      </c>
      <c r="L34" s="13">
        <v>5.3076700818703746E-3</v>
      </c>
      <c r="M34" s="13">
        <v>8.1769733545625032E-3</v>
      </c>
      <c r="N34" s="13">
        <v>1.9506806792592559E-2</v>
      </c>
      <c r="O34" s="13">
        <v>2.5994084401656466E-2</v>
      </c>
      <c r="P34" s="13">
        <v>4.274775835465483E-2</v>
      </c>
      <c r="Q34" s="13">
        <v>9.4488188976377379E-3</v>
      </c>
      <c r="R34" s="13">
        <v>2.4897937189211704E-2</v>
      </c>
      <c r="S34" s="13">
        <v>1.1278901193761555E-2</v>
      </c>
      <c r="T34" s="13">
        <v>2.1653738056913157E-2</v>
      </c>
      <c r="U34" s="13">
        <v>1.8899412695488518E-2</v>
      </c>
      <c r="V34" s="13">
        <v>4.9113666474782054E-2</v>
      </c>
      <c r="W34" s="13">
        <v>1.1845711782119362E-2</v>
      </c>
      <c r="X34" s="13">
        <v>5.8320357589595889E-3</v>
      </c>
      <c r="Y34" s="13">
        <v>1.7704313083559908E-2</v>
      </c>
      <c r="Z34" s="13">
        <v>1.7200962627779693E-2</v>
      </c>
      <c r="AA34" s="13">
        <v>2.0480018034487738E-2</v>
      </c>
      <c r="AB34" s="13">
        <v>1.202117277837764E-2</v>
      </c>
      <c r="AC34" s="13">
        <v>8.5486060070754481E-3</v>
      </c>
      <c r="AD34" s="13">
        <v>5.9073783814450026E-2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6.2779890919870907E-2</v>
      </c>
      <c r="E35" s="13">
        <v>-2.8274217673483149E-2</v>
      </c>
      <c r="F35" s="13">
        <v>2.2834747004776279E-2</v>
      </c>
      <c r="G35" s="13">
        <v>3.0696941013950152E-3</v>
      </c>
      <c r="H35" s="13">
        <v>-6.5707833973178698E-3</v>
      </c>
      <c r="I35" s="13">
        <v>9.7071368257521495E-2</v>
      </c>
      <c r="J35" s="13">
        <v>1.7740338595792604E-2</v>
      </c>
      <c r="K35" s="13">
        <v>-3.8315990589374183E-2</v>
      </c>
      <c r="L35" s="13">
        <v>-5.5193027383538817E-2</v>
      </c>
      <c r="M35" s="13">
        <v>1.2366301102578747E-2</v>
      </c>
      <c r="N35" s="13">
        <v>6.480450514773084E-3</v>
      </c>
      <c r="O35" s="13">
        <v>5.7149946879361035E-2</v>
      </c>
      <c r="P35" s="13">
        <v>-2.1413363140480257E-2</v>
      </c>
      <c r="Q35" s="13">
        <v>-2.4996054802622569E-2</v>
      </c>
      <c r="R35" s="13">
        <v>-5.803063755430049E-3</v>
      </c>
      <c r="S35" s="13">
        <v>1.3623195688547973E-3</v>
      </c>
      <c r="T35" s="13">
        <v>-2.5251961349918473E-2</v>
      </c>
      <c r="U35" s="13">
        <v>-1.4526524513999162E-3</v>
      </c>
      <c r="V35" s="13">
        <v>-0.36253679068591416</v>
      </c>
      <c r="W35" s="13">
        <v>-1.0616665910065937E-2</v>
      </c>
      <c r="X35" s="13">
        <v>-7.3385030392055794E-3</v>
      </c>
      <c r="Y35" s="13">
        <v>-9.6416619648687085E-3</v>
      </c>
      <c r="Z35" s="13">
        <v>-5.3887903992329567E-2</v>
      </c>
      <c r="AA35" s="13">
        <v>2.130039210742618E-3</v>
      </c>
      <c r="AB35" s="13">
        <v>6.1756264730687294E-2</v>
      </c>
      <c r="AC35" s="13">
        <v>3.2838824886250562E-2</v>
      </c>
      <c r="AD35" s="13">
        <v>3.6421516548393207E-2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1.84</v>
      </c>
      <c r="E36" s="45">
        <v>0.77</v>
      </c>
      <c r="F36" s="45">
        <v>0.7</v>
      </c>
      <c r="G36" s="45">
        <v>0.13</v>
      </c>
      <c r="H36" s="45">
        <v>0.15</v>
      </c>
      <c r="I36" s="45">
        <v>2.82</v>
      </c>
      <c r="J36" s="45">
        <v>0.55000000000000004</v>
      </c>
      <c r="K36" s="45">
        <v>1.06</v>
      </c>
      <c r="L36" s="45">
        <v>1.54</v>
      </c>
      <c r="M36" s="45">
        <v>0.4</v>
      </c>
      <c r="N36" s="45">
        <v>0.23</v>
      </c>
      <c r="O36" s="45">
        <v>1.68</v>
      </c>
      <c r="P36" s="45">
        <v>0.56999999999999995</v>
      </c>
      <c r="Q36" s="45">
        <v>0.67</v>
      </c>
      <c r="R36" s="45">
        <v>0.12</v>
      </c>
      <c r="S36" s="45">
        <v>0.08</v>
      </c>
      <c r="T36" s="45">
        <v>0.68</v>
      </c>
      <c r="U36" s="45">
        <v>0</v>
      </c>
      <c r="V36" s="45">
        <v>10.34</v>
      </c>
      <c r="W36" s="45">
        <v>0.26</v>
      </c>
      <c r="X36" s="45">
        <v>0.17</v>
      </c>
      <c r="Y36" s="45">
        <v>0.23</v>
      </c>
      <c r="Z36" s="45">
        <v>1.5</v>
      </c>
      <c r="AA36" s="45">
        <v>0.1</v>
      </c>
      <c r="AB36" s="45">
        <v>1.81</v>
      </c>
      <c r="AC36" s="45">
        <v>0.98</v>
      </c>
      <c r="AD36" s="45">
        <v>1.08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517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9" t="s">
        <v>234</v>
      </c>
      <c r="E40" s="150" t="s">
        <v>235</v>
      </c>
      <c r="F40" s="150" t="s">
        <v>238</v>
      </c>
      <c r="G40" s="150" t="s">
        <v>240</v>
      </c>
      <c r="H40" s="150" t="s">
        <v>243</v>
      </c>
      <c r="I40" s="150" t="s">
        <v>244</v>
      </c>
      <c r="J40" s="150" t="s">
        <v>245</v>
      </c>
      <c r="K40" s="150" t="s">
        <v>246</v>
      </c>
      <c r="L40" s="150" t="s">
        <v>247</v>
      </c>
      <c r="M40" s="150" t="s">
        <v>248</v>
      </c>
      <c r="N40" s="150" t="s">
        <v>249</v>
      </c>
      <c r="O40" s="150" t="s">
        <v>251</v>
      </c>
      <c r="P40" s="150" t="s">
        <v>252</v>
      </c>
      <c r="Q40" s="150" t="s">
        <v>253</v>
      </c>
      <c r="R40" s="150" t="s">
        <v>254</v>
      </c>
      <c r="S40" s="150" t="s">
        <v>255</v>
      </c>
      <c r="T40" s="150" t="s">
        <v>256</v>
      </c>
      <c r="U40" s="150" t="s">
        <v>258</v>
      </c>
      <c r="V40" s="150" t="s">
        <v>297</v>
      </c>
      <c r="W40" s="150" t="s">
        <v>260</v>
      </c>
      <c r="X40" s="150" t="s">
        <v>261</v>
      </c>
      <c r="Y40" s="150" t="s">
        <v>262</v>
      </c>
      <c r="Z40" s="150" t="s">
        <v>263</v>
      </c>
      <c r="AA40" s="150" t="s">
        <v>264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313</v>
      </c>
      <c r="E41" s="11" t="s">
        <v>314</v>
      </c>
      <c r="F41" s="11" t="s">
        <v>314</v>
      </c>
      <c r="G41" s="11" t="s">
        <v>313</v>
      </c>
      <c r="H41" s="11" t="s">
        <v>314</v>
      </c>
      <c r="I41" s="11" t="s">
        <v>314</v>
      </c>
      <c r="J41" s="11" t="s">
        <v>116</v>
      </c>
      <c r="K41" s="11" t="s">
        <v>313</v>
      </c>
      <c r="L41" s="11" t="s">
        <v>313</v>
      </c>
      <c r="M41" s="11" t="s">
        <v>313</v>
      </c>
      <c r="N41" s="11" t="s">
        <v>313</v>
      </c>
      <c r="O41" s="11" t="s">
        <v>313</v>
      </c>
      <c r="P41" s="11" t="s">
        <v>116</v>
      </c>
      <c r="Q41" s="11" t="s">
        <v>116</v>
      </c>
      <c r="R41" s="11" t="s">
        <v>314</v>
      </c>
      <c r="S41" s="11" t="s">
        <v>313</v>
      </c>
      <c r="T41" s="11" t="s">
        <v>313</v>
      </c>
      <c r="U41" s="11" t="s">
        <v>313</v>
      </c>
      <c r="V41" s="11" t="s">
        <v>313</v>
      </c>
      <c r="W41" s="11" t="s">
        <v>313</v>
      </c>
      <c r="X41" s="11" t="s">
        <v>314</v>
      </c>
      <c r="Y41" s="11" t="s">
        <v>313</v>
      </c>
      <c r="Z41" s="11" t="s">
        <v>313</v>
      </c>
      <c r="AA41" s="11" t="s">
        <v>313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96</v>
      </c>
      <c r="E43" s="215">
        <v>87.1</v>
      </c>
      <c r="F43" s="215">
        <v>90.498733443941632</v>
      </c>
      <c r="G43" s="214">
        <v>65.400000000000006</v>
      </c>
      <c r="H43" s="215">
        <v>86</v>
      </c>
      <c r="I43" s="215">
        <v>83.4</v>
      </c>
      <c r="J43" s="215">
        <v>84</v>
      </c>
      <c r="K43" s="215">
        <v>84.9</v>
      </c>
      <c r="L43" s="215">
        <v>86.8</v>
      </c>
      <c r="M43" s="215">
        <v>93.3</v>
      </c>
      <c r="N43" s="215">
        <v>87.8</v>
      </c>
      <c r="O43" s="215">
        <v>84.6</v>
      </c>
      <c r="P43" s="215">
        <v>88</v>
      </c>
      <c r="Q43" s="215">
        <v>89</v>
      </c>
      <c r="R43" s="215">
        <v>87</v>
      </c>
      <c r="S43" s="215">
        <v>84</v>
      </c>
      <c r="T43" s="214">
        <v>56.59</v>
      </c>
      <c r="U43" s="215">
        <v>84</v>
      </c>
      <c r="V43" s="215">
        <v>86.5</v>
      </c>
      <c r="W43" s="214">
        <v>70.827600000000004</v>
      </c>
      <c r="X43" s="215">
        <v>92.1</v>
      </c>
      <c r="Y43" s="215">
        <v>84</v>
      </c>
      <c r="Z43" s="214">
        <v>77.599999999999994</v>
      </c>
      <c r="AA43" s="215">
        <v>84.3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100</v>
      </c>
      <c r="E44" s="220">
        <v>87</v>
      </c>
      <c r="F44" s="220">
        <v>93.907055420899638</v>
      </c>
      <c r="G44" s="219">
        <v>69.3</v>
      </c>
      <c r="H44" s="220">
        <v>86</v>
      </c>
      <c r="I44" s="220">
        <v>87.9</v>
      </c>
      <c r="J44" s="220">
        <v>84</v>
      </c>
      <c r="K44" s="220">
        <v>86.4</v>
      </c>
      <c r="L44" s="220">
        <v>89.4</v>
      </c>
      <c r="M44" s="220">
        <v>88.9</v>
      </c>
      <c r="N44" s="220">
        <v>87</v>
      </c>
      <c r="O44" s="220">
        <v>88.9</v>
      </c>
      <c r="P44" s="220">
        <v>83</v>
      </c>
      <c r="Q44" s="220">
        <v>88</v>
      </c>
      <c r="R44" s="220">
        <v>80</v>
      </c>
      <c r="S44" s="220">
        <v>89</v>
      </c>
      <c r="T44" s="219">
        <v>64.959999999999994</v>
      </c>
      <c r="U44" s="220">
        <v>83</v>
      </c>
      <c r="V44" s="220">
        <v>82.9</v>
      </c>
      <c r="W44" s="219">
        <v>71.167100000000005</v>
      </c>
      <c r="X44" s="220">
        <v>92</v>
      </c>
      <c r="Y44" s="220">
        <v>86</v>
      </c>
      <c r="Z44" s="219">
        <v>77.400000000000006</v>
      </c>
      <c r="AA44" s="220">
        <v>81.599999999999994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30"/>
      <c r="B45" s="19">
        <v>1</v>
      </c>
      <c r="C45" s="9">
        <v>3</v>
      </c>
      <c r="D45" s="219">
        <v>100</v>
      </c>
      <c r="E45" s="220">
        <v>87.3</v>
      </c>
      <c r="F45" s="220">
        <v>90.586813064032015</v>
      </c>
      <c r="G45" s="219">
        <v>54.3</v>
      </c>
      <c r="H45" s="220">
        <v>86</v>
      </c>
      <c r="I45" s="220">
        <v>86.4</v>
      </c>
      <c r="J45" s="220">
        <v>83</v>
      </c>
      <c r="K45" s="220">
        <v>86.7</v>
      </c>
      <c r="L45" s="220">
        <v>86.6</v>
      </c>
      <c r="M45" s="220">
        <v>86.2</v>
      </c>
      <c r="N45" s="220">
        <v>86.3</v>
      </c>
      <c r="O45" s="220">
        <v>86.9</v>
      </c>
      <c r="P45" s="220">
        <v>84</v>
      </c>
      <c r="Q45" s="220">
        <v>92</v>
      </c>
      <c r="R45" s="220">
        <v>81</v>
      </c>
      <c r="S45" s="220">
        <v>87</v>
      </c>
      <c r="T45" s="219">
        <v>53.8</v>
      </c>
      <c r="U45" s="220">
        <v>82</v>
      </c>
      <c r="V45" s="220">
        <v>88</v>
      </c>
      <c r="W45" s="219">
        <v>70.915700000000001</v>
      </c>
      <c r="X45" s="220">
        <v>90.2</v>
      </c>
      <c r="Y45" s="220">
        <v>87</v>
      </c>
      <c r="Z45" s="219">
        <v>77.400000000000006</v>
      </c>
      <c r="AA45" s="220">
        <v>79.099999999999994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98</v>
      </c>
      <c r="E46" s="220">
        <v>87.2</v>
      </c>
      <c r="F46" s="220">
        <v>91.03037636837621</v>
      </c>
      <c r="G46" s="219">
        <v>56.8</v>
      </c>
      <c r="H46" s="220">
        <v>86</v>
      </c>
      <c r="I46" s="220">
        <v>84.4</v>
      </c>
      <c r="J46" s="220">
        <v>82</v>
      </c>
      <c r="K46" s="220">
        <v>86.1</v>
      </c>
      <c r="L46" s="220">
        <v>86.9</v>
      </c>
      <c r="M46" s="220">
        <v>91</v>
      </c>
      <c r="N46" s="220">
        <v>86</v>
      </c>
      <c r="O46" s="220">
        <v>84.9</v>
      </c>
      <c r="P46" s="220">
        <v>90</v>
      </c>
      <c r="Q46" s="220">
        <v>93</v>
      </c>
      <c r="R46" s="220">
        <v>85</v>
      </c>
      <c r="S46" s="220">
        <v>86</v>
      </c>
      <c r="T46" s="219">
        <v>55.89</v>
      </c>
      <c r="U46" s="220">
        <v>86</v>
      </c>
      <c r="V46" s="220">
        <v>84.5</v>
      </c>
      <c r="W46" s="219">
        <v>74.670699999999997</v>
      </c>
      <c r="X46" s="220">
        <v>90.2</v>
      </c>
      <c r="Y46" s="220">
        <v>86</v>
      </c>
      <c r="Z46" s="219">
        <v>74.099999999999994</v>
      </c>
      <c r="AA46" s="220">
        <v>77.900000000000006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86.820242774556377</v>
      </c>
    </row>
    <row r="47" spans="1:65">
      <c r="A47" s="30"/>
      <c r="B47" s="19">
        <v>1</v>
      </c>
      <c r="C47" s="9">
        <v>5</v>
      </c>
      <c r="D47" s="219">
        <v>102</v>
      </c>
      <c r="E47" s="220">
        <v>88.2</v>
      </c>
      <c r="F47" s="220">
        <v>90.598667973659985</v>
      </c>
      <c r="G47" s="219">
        <v>68</v>
      </c>
      <c r="H47" s="221">
        <v>89</v>
      </c>
      <c r="I47" s="220">
        <v>86</v>
      </c>
      <c r="J47" s="220">
        <v>82</v>
      </c>
      <c r="K47" s="221">
        <v>83.1</v>
      </c>
      <c r="L47" s="220">
        <v>85.9</v>
      </c>
      <c r="M47" s="220">
        <v>95.5</v>
      </c>
      <c r="N47" s="221">
        <v>91</v>
      </c>
      <c r="O47" s="220">
        <v>85.9</v>
      </c>
      <c r="P47" s="220">
        <v>89</v>
      </c>
      <c r="Q47" s="220">
        <v>90</v>
      </c>
      <c r="R47" s="220">
        <v>85</v>
      </c>
      <c r="S47" s="220">
        <v>84</v>
      </c>
      <c r="T47" s="219">
        <v>67.34</v>
      </c>
      <c r="U47" s="220">
        <v>85</v>
      </c>
      <c r="V47" s="220">
        <v>88</v>
      </c>
      <c r="W47" s="219">
        <v>69.198300000000003</v>
      </c>
      <c r="X47" s="220">
        <v>91.1</v>
      </c>
      <c r="Y47" s="220">
        <v>91</v>
      </c>
      <c r="Z47" s="219">
        <v>76.599999999999994</v>
      </c>
      <c r="AA47" s="220">
        <v>82.8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30"/>
      <c r="B48" s="19">
        <v>1</v>
      </c>
      <c r="C48" s="9">
        <v>6</v>
      </c>
      <c r="D48" s="219">
        <v>100</v>
      </c>
      <c r="E48" s="220">
        <v>86.3</v>
      </c>
      <c r="F48" s="220">
        <v>93.086030028518593</v>
      </c>
      <c r="G48" s="219">
        <v>63.1</v>
      </c>
      <c r="H48" s="220">
        <v>87</v>
      </c>
      <c r="I48" s="220">
        <v>85.8</v>
      </c>
      <c r="J48" s="220">
        <v>82</v>
      </c>
      <c r="K48" s="220">
        <v>87.2</v>
      </c>
      <c r="L48" s="220">
        <v>90</v>
      </c>
      <c r="M48" s="220">
        <v>93.4</v>
      </c>
      <c r="N48" s="220">
        <v>86.6</v>
      </c>
      <c r="O48" s="220">
        <v>86.2</v>
      </c>
      <c r="P48" s="220">
        <v>89</v>
      </c>
      <c r="Q48" s="220">
        <v>89</v>
      </c>
      <c r="R48" s="220">
        <v>81</v>
      </c>
      <c r="S48" s="220">
        <v>90</v>
      </c>
      <c r="T48" s="221">
        <v>94.38</v>
      </c>
      <c r="U48" s="220">
        <v>86</v>
      </c>
      <c r="V48" s="220">
        <v>85.2</v>
      </c>
      <c r="W48" s="219">
        <v>68.372100000000003</v>
      </c>
      <c r="X48" s="220">
        <v>90.5</v>
      </c>
      <c r="Y48" s="220">
        <v>87</v>
      </c>
      <c r="Z48" s="219">
        <v>73.900000000000006</v>
      </c>
      <c r="AA48" s="220">
        <v>90.4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20" t="s">
        <v>273</v>
      </c>
      <c r="C49" s="12"/>
      <c r="D49" s="223">
        <v>99.333333333333329</v>
      </c>
      <c r="E49" s="223">
        <v>87.183333333333323</v>
      </c>
      <c r="F49" s="223">
        <v>91.617946049904674</v>
      </c>
      <c r="G49" s="223">
        <v>62.81666666666667</v>
      </c>
      <c r="H49" s="223">
        <v>86.666666666666671</v>
      </c>
      <c r="I49" s="223">
        <v>85.649999999999991</v>
      </c>
      <c r="J49" s="223">
        <v>82.833333333333329</v>
      </c>
      <c r="K49" s="223">
        <v>85.733333333333348</v>
      </c>
      <c r="L49" s="223">
        <v>87.59999999999998</v>
      </c>
      <c r="M49" s="223">
        <v>91.383333333333326</v>
      </c>
      <c r="N49" s="223">
        <v>87.45</v>
      </c>
      <c r="O49" s="223">
        <v>86.233333333333334</v>
      </c>
      <c r="P49" s="223">
        <v>87.166666666666671</v>
      </c>
      <c r="Q49" s="223">
        <v>90.166666666666671</v>
      </c>
      <c r="R49" s="223">
        <v>83.166666666666671</v>
      </c>
      <c r="S49" s="223">
        <v>86.666666666666671</v>
      </c>
      <c r="T49" s="223">
        <v>65.493333333333339</v>
      </c>
      <c r="U49" s="223">
        <v>84.333333333333329</v>
      </c>
      <c r="V49" s="223">
        <v>85.850000000000009</v>
      </c>
      <c r="W49" s="223">
        <v>70.858583333333343</v>
      </c>
      <c r="X49" s="223">
        <v>91.016666666666666</v>
      </c>
      <c r="Y49" s="223">
        <v>86.833333333333329</v>
      </c>
      <c r="Z49" s="223">
        <v>76.166666666666671</v>
      </c>
      <c r="AA49" s="223">
        <v>82.683333333333337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274</v>
      </c>
      <c r="C50" s="29"/>
      <c r="D50" s="220">
        <v>100</v>
      </c>
      <c r="E50" s="220">
        <v>87.15</v>
      </c>
      <c r="F50" s="220">
        <v>90.814522171018098</v>
      </c>
      <c r="G50" s="220">
        <v>64.25</v>
      </c>
      <c r="H50" s="220">
        <v>86</v>
      </c>
      <c r="I50" s="220">
        <v>85.9</v>
      </c>
      <c r="J50" s="220">
        <v>82.5</v>
      </c>
      <c r="K50" s="220">
        <v>86.25</v>
      </c>
      <c r="L50" s="220">
        <v>86.85</v>
      </c>
      <c r="M50" s="220">
        <v>92.15</v>
      </c>
      <c r="N50" s="220">
        <v>86.8</v>
      </c>
      <c r="O50" s="220">
        <v>86.050000000000011</v>
      </c>
      <c r="P50" s="220">
        <v>88.5</v>
      </c>
      <c r="Q50" s="220">
        <v>89.5</v>
      </c>
      <c r="R50" s="220">
        <v>83</v>
      </c>
      <c r="S50" s="220">
        <v>86.5</v>
      </c>
      <c r="T50" s="220">
        <v>60.774999999999999</v>
      </c>
      <c r="U50" s="220">
        <v>84.5</v>
      </c>
      <c r="V50" s="220">
        <v>85.85</v>
      </c>
      <c r="W50" s="220">
        <v>70.871650000000002</v>
      </c>
      <c r="X50" s="220">
        <v>90.8</v>
      </c>
      <c r="Y50" s="220">
        <v>86.5</v>
      </c>
      <c r="Z50" s="220">
        <v>77</v>
      </c>
      <c r="AA50" s="220">
        <v>82.199999999999989</v>
      </c>
      <c r="AB50" s="216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2"/>
    </row>
    <row r="51" spans="1:65">
      <c r="A51" s="30"/>
      <c r="B51" s="3" t="s">
        <v>275</v>
      </c>
      <c r="C51" s="29"/>
      <c r="D51" s="211">
        <v>2.0655911179772888</v>
      </c>
      <c r="E51" s="211">
        <v>0.61128280416405378</v>
      </c>
      <c r="F51" s="211">
        <v>1.4896529998563839</v>
      </c>
      <c r="G51" s="211">
        <v>6.0726984666346384</v>
      </c>
      <c r="H51" s="211">
        <v>1.2110601416389966</v>
      </c>
      <c r="I51" s="211">
        <v>1.5744840424723263</v>
      </c>
      <c r="J51" s="211">
        <v>0.98319208025017513</v>
      </c>
      <c r="K51" s="211">
        <v>1.5028861123407435</v>
      </c>
      <c r="L51" s="211">
        <v>1.6745148551147588</v>
      </c>
      <c r="M51" s="211">
        <v>3.4020092102560002</v>
      </c>
      <c r="N51" s="211">
        <v>1.8479718612576337</v>
      </c>
      <c r="O51" s="211">
        <v>1.556491781753657</v>
      </c>
      <c r="P51" s="211">
        <v>2.9268868558020253</v>
      </c>
      <c r="Q51" s="211">
        <v>1.9407902170679516</v>
      </c>
      <c r="R51" s="211">
        <v>2.857738033247041</v>
      </c>
      <c r="S51" s="211">
        <v>2.503331114069145</v>
      </c>
      <c r="T51" s="211">
        <v>15.141740542839406</v>
      </c>
      <c r="U51" s="211">
        <v>1.6329931618554521</v>
      </c>
      <c r="V51" s="211">
        <v>2.0305171754998756</v>
      </c>
      <c r="W51" s="211">
        <v>2.1712106488470106</v>
      </c>
      <c r="X51" s="211">
        <v>0.86583293230660974</v>
      </c>
      <c r="Y51" s="211">
        <v>2.3166067138525404</v>
      </c>
      <c r="Z51" s="211">
        <v>1.7142539679600184</v>
      </c>
      <c r="AA51" s="211">
        <v>4.4512545048184657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2.0794541456147203E-2</v>
      </c>
      <c r="E52" s="13">
        <v>7.0114640125871217E-3</v>
      </c>
      <c r="F52" s="13">
        <v>1.6259401832092631E-2</v>
      </c>
      <c r="G52" s="13">
        <v>9.6673363756454841E-2</v>
      </c>
      <c r="H52" s="13">
        <v>1.3973770865065344E-2</v>
      </c>
      <c r="I52" s="13">
        <v>1.8382767571188868E-2</v>
      </c>
      <c r="J52" s="13">
        <v>1.1869522095575555E-2</v>
      </c>
      <c r="K52" s="13">
        <v>1.7529775804907582E-2</v>
      </c>
      <c r="L52" s="13">
        <v>1.9115466382588576E-2</v>
      </c>
      <c r="M52" s="13">
        <v>3.7227895789779322E-2</v>
      </c>
      <c r="N52" s="13">
        <v>2.1131753702202785E-2</v>
      </c>
      <c r="O52" s="13">
        <v>1.8049769405724666E-2</v>
      </c>
      <c r="P52" s="13">
        <v>3.3578051883006027E-2</v>
      </c>
      <c r="Q52" s="13">
        <v>2.1524475605189851E-2</v>
      </c>
      <c r="R52" s="13">
        <v>3.4361579558080654E-2</v>
      </c>
      <c r="S52" s="13">
        <v>2.8884589777720904E-2</v>
      </c>
      <c r="T52" s="13">
        <v>0.23119514265328894</v>
      </c>
      <c r="U52" s="13">
        <v>1.9363555278918407E-2</v>
      </c>
      <c r="V52" s="13">
        <v>2.3651918177051548E-2</v>
      </c>
      <c r="W52" s="13">
        <v>3.0641462850494617E-2</v>
      </c>
      <c r="X52" s="13">
        <v>9.5129053174137675E-3</v>
      </c>
      <c r="Y52" s="13">
        <v>2.6678772136497587E-2</v>
      </c>
      <c r="Z52" s="13">
        <v>2.2506616647177482E-2</v>
      </c>
      <c r="AA52" s="13">
        <v>5.3834966798852635E-2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0.14412641751382038</v>
      </c>
      <c r="E53" s="13">
        <v>4.182095640065997E-3</v>
      </c>
      <c r="F53" s="13">
        <v>5.5260191886428611E-2</v>
      </c>
      <c r="G53" s="13">
        <v>-0.27647441818631058</v>
      </c>
      <c r="H53" s="13">
        <v>-1.7688974711633776E-3</v>
      </c>
      <c r="I53" s="13">
        <v>-1.347891617390562E-2</v>
      </c>
      <c r="J53" s="13">
        <v>-4.5921427006092808E-2</v>
      </c>
      <c r="K53" s="13">
        <v>-1.2519078575319975E-2</v>
      </c>
      <c r="L53" s="13">
        <v>8.9812836329929979E-3</v>
      </c>
      <c r="M53" s="13">
        <v>5.2557910608771241E-2</v>
      </c>
      <c r="N53" s="13">
        <v>7.2535759555394375E-3</v>
      </c>
      <c r="O53" s="13">
        <v>-6.7600529838076628E-3</v>
      </c>
      <c r="P53" s="13">
        <v>3.9901281203491568E-3</v>
      </c>
      <c r="Q53" s="13">
        <v>3.8544281669424141E-2</v>
      </c>
      <c r="R53" s="13">
        <v>-4.2082076611751007E-2</v>
      </c>
      <c r="S53" s="13">
        <v>-1.7688974711633776E-3</v>
      </c>
      <c r="T53" s="13">
        <v>-0.24564443451974682</v>
      </c>
      <c r="U53" s="13">
        <v>-2.8644350231555316E-2</v>
      </c>
      <c r="V53" s="13">
        <v>-1.1175305937300428E-2</v>
      </c>
      <c r="W53" s="13">
        <v>-0.18384721041002172</v>
      </c>
      <c r="X53" s="13">
        <v>4.8334625174995427E-2</v>
      </c>
      <c r="Y53" s="13">
        <v>1.5077772600724515E-4</v>
      </c>
      <c r="Z53" s="13">
        <v>-0.12270843489292627</v>
      </c>
      <c r="AA53" s="13">
        <v>-4.7649134683546479E-2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3.22</v>
      </c>
      <c r="E54" s="45">
        <v>0.18</v>
      </c>
      <c r="F54" s="45">
        <v>1.29</v>
      </c>
      <c r="G54" s="45">
        <v>5.9</v>
      </c>
      <c r="H54" s="45">
        <v>0.05</v>
      </c>
      <c r="I54" s="45">
        <v>0.2</v>
      </c>
      <c r="J54" s="45">
        <v>0.9</v>
      </c>
      <c r="K54" s="45">
        <v>0.18</v>
      </c>
      <c r="L54" s="45">
        <v>0.28999999999999998</v>
      </c>
      <c r="M54" s="45">
        <v>1.23</v>
      </c>
      <c r="N54" s="45">
        <v>0.25</v>
      </c>
      <c r="O54" s="45">
        <v>0.05</v>
      </c>
      <c r="P54" s="45">
        <v>0.18</v>
      </c>
      <c r="Q54" s="45">
        <v>0.93</v>
      </c>
      <c r="R54" s="45">
        <v>0.82</v>
      </c>
      <c r="S54" s="45">
        <v>0.05</v>
      </c>
      <c r="T54" s="45">
        <v>5.23</v>
      </c>
      <c r="U54" s="45">
        <v>0.53</v>
      </c>
      <c r="V54" s="45">
        <v>0.15</v>
      </c>
      <c r="W54" s="45">
        <v>3.89</v>
      </c>
      <c r="X54" s="45">
        <v>1.1399999999999999</v>
      </c>
      <c r="Y54" s="45">
        <v>0.1</v>
      </c>
      <c r="Z54" s="45">
        <v>2.57</v>
      </c>
      <c r="AA54" s="45">
        <v>0.94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518</v>
      </c>
      <c r="BM56" s="28" t="s">
        <v>279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9" t="s">
        <v>236</v>
      </c>
      <c r="E58" s="150" t="s">
        <v>256</v>
      </c>
      <c r="F58" s="150" t="s">
        <v>258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313</v>
      </c>
      <c r="E59" s="11" t="s">
        <v>313</v>
      </c>
      <c r="F59" s="11" t="s">
        <v>313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53.65</v>
      </c>
      <c r="E61" s="224">
        <v>17961.22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53.24</v>
      </c>
      <c r="E62" s="225">
        <v>23765.86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26">
        <v>144.65</v>
      </c>
      <c r="E63" s="225">
        <v>18995.97</v>
      </c>
      <c r="F63" s="211">
        <v>15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71.459999999999994</v>
      </c>
      <c r="E64" s="225">
        <v>19797.88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35.670666666666698</v>
      </c>
    </row>
    <row r="65" spans="1:65">
      <c r="A65" s="30"/>
      <c r="B65" s="19">
        <v>1</v>
      </c>
      <c r="C65" s="9">
        <v>5</v>
      </c>
      <c r="D65" s="211">
        <v>56.8</v>
      </c>
      <c r="E65" s="225">
        <v>30151.89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67.39</v>
      </c>
      <c r="E66" s="225">
        <v>46017.27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273</v>
      </c>
      <c r="C67" s="12"/>
      <c r="D67" s="213">
        <v>74.531666666666666</v>
      </c>
      <c r="E67" s="213">
        <v>26115.014999999999</v>
      </c>
      <c r="F67" s="213">
        <v>10.833333333333334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62.094999999999999</v>
      </c>
      <c r="E68" s="211">
        <v>21781.870000000003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275</v>
      </c>
      <c r="C69" s="29"/>
      <c r="D69" s="211">
        <v>35.159096357367716</v>
      </c>
      <c r="E69" s="211">
        <v>10723.674857873588</v>
      </c>
      <c r="F69" s="211">
        <v>2.041241452319317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0.47173366610211831</v>
      </c>
      <c r="E70" s="13">
        <v>0.4106325367943916</v>
      </c>
      <c r="F70" s="13">
        <v>0.18842228790639848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1.0894385676372726</v>
      </c>
      <c r="E71" s="13">
        <v>731.11457593540842</v>
      </c>
      <c r="F71" s="13">
        <v>-0.69629574253354787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</v>
      </c>
      <c r="E72" s="45">
        <v>275.66000000000003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237</v>
      </c>
      <c r="G76" s="150" t="s">
        <v>238</v>
      </c>
      <c r="H76" s="150" t="s">
        <v>240</v>
      </c>
      <c r="I76" s="150" t="s">
        <v>241</v>
      </c>
      <c r="J76" s="150" t="s">
        <v>243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251</v>
      </c>
      <c r="R76" s="150" t="s">
        <v>252</v>
      </c>
      <c r="S76" s="150" t="s">
        <v>253</v>
      </c>
      <c r="T76" s="150" t="s">
        <v>254</v>
      </c>
      <c r="U76" s="150" t="s">
        <v>255</v>
      </c>
      <c r="V76" s="150" t="s">
        <v>256</v>
      </c>
      <c r="W76" s="150" t="s">
        <v>257</v>
      </c>
      <c r="X76" s="150" t="s">
        <v>258</v>
      </c>
      <c r="Y76" s="150" t="s">
        <v>259</v>
      </c>
      <c r="Z76" s="150" t="s">
        <v>297</v>
      </c>
      <c r="AA76" s="150" t="s">
        <v>260</v>
      </c>
      <c r="AB76" s="150" t="s">
        <v>261</v>
      </c>
      <c r="AC76" s="150" t="s">
        <v>262</v>
      </c>
      <c r="AD76" s="150" t="s">
        <v>263</v>
      </c>
      <c r="AE76" s="150" t="s">
        <v>264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313</v>
      </c>
      <c r="E77" s="11" t="s">
        <v>314</v>
      </c>
      <c r="F77" s="11" t="s">
        <v>116</v>
      </c>
      <c r="G77" s="11" t="s">
        <v>314</v>
      </c>
      <c r="H77" s="11" t="s">
        <v>313</v>
      </c>
      <c r="I77" s="11" t="s">
        <v>116</v>
      </c>
      <c r="J77" s="11" t="s">
        <v>314</v>
      </c>
      <c r="K77" s="11" t="s">
        <v>314</v>
      </c>
      <c r="L77" s="11" t="s">
        <v>116</v>
      </c>
      <c r="M77" s="11" t="s">
        <v>313</v>
      </c>
      <c r="N77" s="11" t="s">
        <v>313</v>
      </c>
      <c r="O77" s="11" t="s">
        <v>313</v>
      </c>
      <c r="P77" s="11" t="s">
        <v>313</v>
      </c>
      <c r="Q77" s="11" t="s">
        <v>313</v>
      </c>
      <c r="R77" s="11" t="s">
        <v>116</v>
      </c>
      <c r="S77" s="11" t="s">
        <v>116</v>
      </c>
      <c r="T77" s="11" t="s">
        <v>314</v>
      </c>
      <c r="U77" s="11" t="s">
        <v>313</v>
      </c>
      <c r="V77" s="11" t="s">
        <v>313</v>
      </c>
      <c r="W77" s="11" t="s">
        <v>313</v>
      </c>
      <c r="X77" s="11" t="s">
        <v>313</v>
      </c>
      <c r="Y77" s="11" t="s">
        <v>314</v>
      </c>
      <c r="Z77" s="11" t="s">
        <v>313</v>
      </c>
      <c r="AA77" s="11" t="s">
        <v>313</v>
      </c>
      <c r="AB77" s="11" t="s">
        <v>314</v>
      </c>
      <c r="AC77" s="11" t="s">
        <v>313</v>
      </c>
      <c r="AD77" s="11" t="s">
        <v>313</v>
      </c>
      <c r="AE77" s="11" t="s">
        <v>313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259</v>
      </c>
      <c r="E79" s="215">
        <v>255.49999999999997</v>
      </c>
      <c r="F79" s="215">
        <v>259.1995</v>
      </c>
      <c r="G79" s="215">
        <v>255.39727249161027</v>
      </c>
      <c r="H79" s="214">
        <v>237</v>
      </c>
      <c r="I79" s="214">
        <v>291</v>
      </c>
      <c r="J79" s="215">
        <v>250</v>
      </c>
      <c r="K79" s="215">
        <v>248</v>
      </c>
      <c r="L79" s="215">
        <v>241</v>
      </c>
      <c r="M79" s="215">
        <v>261</v>
      </c>
      <c r="N79" s="215">
        <v>260</v>
      </c>
      <c r="O79" s="215">
        <v>280</v>
      </c>
      <c r="P79" s="215">
        <v>250</v>
      </c>
      <c r="Q79" s="215">
        <v>260</v>
      </c>
      <c r="R79" s="214">
        <v>205</v>
      </c>
      <c r="S79" s="215">
        <v>256</v>
      </c>
      <c r="T79" s="214">
        <v>230</v>
      </c>
      <c r="U79" s="215">
        <v>240</v>
      </c>
      <c r="V79" s="214">
        <v>695.96</v>
      </c>
      <c r="W79" s="215">
        <v>250.083</v>
      </c>
      <c r="X79" s="215">
        <v>260</v>
      </c>
      <c r="Y79" s="215">
        <v>253.435</v>
      </c>
      <c r="Z79" s="215">
        <v>260</v>
      </c>
      <c r="AA79" s="215">
        <v>256.58030000000002</v>
      </c>
      <c r="AB79" s="215">
        <v>254</v>
      </c>
      <c r="AC79" s="214">
        <v>282</v>
      </c>
      <c r="AD79" s="215">
        <v>247</v>
      </c>
      <c r="AE79" s="215">
        <v>279</v>
      </c>
      <c r="AF79" s="216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30"/>
      <c r="B80" s="19">
        <v>1</v>
      </c>
      <c r="C80" s="9">
        <v>2</v>
      </c>
      <c r="D80" s="220">
        <v>260</v>
      </c>
      <c r="E80" s="220">
        <v>261.89999999999998</v>
      </c>
      <c r="F80" s="220">
        <v>261.20080000000002</v>
      </c>
      <c r="G80" s="220">
        <v>266.46306112476623</v>
      </c>
      <c r="H80" s="219">
        <v>233</v>
      </c>
      <c r="I80" s="219">
        <v>291</v>
      </c>
      <c r="J80" s="220">
        <v>250</v>
      </c>
      <c r="K80" s="220">
        <v>261.7</v>
      </c>
      <c r="L80" s="220">
        <v>236</v>
      </c>
      <c r="M80" s="220">
        <v>261</v>
      </c>
      <c r="N80" s="220">
        <v>260</v>
      </c>
      <c r="O80" s="220">
        <v>270</v>
      </c>
      <c r="P80" s="220">
        <v>250</v>
      </c>
      <c r="Q80" s="220">
        <v>260</v>
      </c>
      <c r="R80" s="219">
        <v>193</v>
      </c>
      <c r="S80" s="220">
        <v>252</v>
      </c>
      <c r="T80" s="219">
        <v>229</v>
      </c>
      <c r="U80" s="220">
        <v>244</v>
      </c>
      <c r="V80" s="219">
        <v>1253.0899999999999</v>
      </c>
      <c r="W80" s="220">
        <v>248.85899999999998</v>
      </c>
      <c r="X80" s="220">
        <v>255.00000000000003</v>
      </c>
      <c r="Y80" s="220">
        <v>256.44</v>
      </c>
      <c r="Z80" s="220">
        <v>250</v>
      </c>
      <c r="AA80" s="220">
        <v>256.59010000000001</v>
      </c>
      <c r="AB80" s="220">
        <v>250.99999999999997</v>
      </c>
      <c r="AC80" s="219">
        <v>281</v>
      </c>
      <c r="AD80" s="220">
        <v>245</v>
      </c>
      <c r="AE80" s="220">
        <v>271</v>
      </c>
      <c r="AF80" s="216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30"/>
      <c r="B81" s="19">
        <v>1</v>
      </c>
      <c r="C81" s="9">
        <v>3</v>
      </c>
      <c r="D81" s="220">
        <v>261</v>
      </c>
      <c r="E81" s="220">
        <v>261.5</v>
      </c>
      <c r="F81" s="220">
        <v>262.85599999999999</v>
      </c>
      <c r="G81" s="220">
        <v>253.24433639320102</v>
      </c>
      <c r="H81" s="219">
        <v>232</v>
      </c>
      <c r="I81" s="219">
        <v>298</v>
      </c>
      <c r="J81" s="220">
        <v>253.00000000000003</v>
      </c>
      <c r="K81" s="220">
        <v>278.3</v>
      </c>
      <c r="L81" s="220">
        <v>244</v>
      </c>
      <c r="M81" s="220">
        <v>259</v>
      </c>
      <c r="N81" s="220">
        <v>270</v>
      </c>
      <c r="O81" s="220">
        <v>270</v>
      </c>
      <c r="P81" s="220">
        <v>250</v>
      </c>
      <c r="Q81" s="220">
        <v>260</v>
      </c>
      <c r="R81" s="219">
        <v>199</v>
      </c>
      <c r="S81" s="220">
        <v>255.00000000000003</v>
      </c>
      <c r="T81" s="219">
        <v>231</v>
      </c>
      <c r="U81" s="220">
        <v>236</v>
      </c>
      <c r="V81" s="219">
        <v>1514.11</v>
      </c>
      <c r="W81" s="220">
        <v>248.46299999999999</v>
      </c>
      <c r="X81" s="220">
        <v>255.00000000000003</v>
      </c>
      <c r="Y81" s="220">
        <v>259.27780000000001</v>
      </c>
      <c r="Z81" s="220">
        <v>260</v>
      </c>
      <c r="AA81" s="220">
        <v>257.96129999999999</v>
      </c>
      <c r="AB81" s="220">
        <v>263</v>
      </c>
      <c r="AC81" s="219">
        <v>287</v>
      </c>
      <c r="AD81" s="220">
        <v>250</v>
      </c>
      <c r="AE81" s="220">
        <v>265</v>
      </c>
      <c r="AF81" s="216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30"/>
      <c r="B82" s="19">
        <v>1</v>
      </c>
      <c r="C82" s="9">
        <v>4</v>
      </c>
      <c r="D82" s="220">
        <v>259</v>
      </c>
      <c r="E82" s="220">
        <v>252.8</v>
      </c>
      <c r="F82" s="220">
        <v>264.84390000000002</v>
      </c>
      <c r="G82" s="220">
        <v>256.93924003829346</v>
      </c>
      <c r="H82" s="219">
        <v>233</v>
      </c>
      <c r="I82" s="219">
        <v>281</v>
      </c>
      <c r="J82" s="220">
        <v>252</v>
      </c>
      <c r="K82" s="220">
        <v>253.00000000000003</v>
      </c>
      <c r="L82" s="220">
        <v>240</v>
      </c>
      <c r="M82" s="220">
        <v>259</v>
      </c>
      <c r="N82" s="220">
        <v>270</v>
      </c>
      <c r="O82" s="220">
        <v>280</v>
      </c>
      <c r="P82" s="220">
        <v>250</v>
      </c>
      <c r="Q82" s="220">
        <v>250</v>
      </c>
      <c r="R82" s="219">
        <v>209</v>
      </c>
      <c r="S82" s="220">
        <v>250</v>
      </c>
      <c r="T82" s="219">
        <v>232</v>
      </c>
      <c r="U82" s="220">
        <v>240</v>
      </c>
      <c r="V82" s="219">
        <v>1434.25</v>
      </c>
      <c r="W82" s="220">
        <v>246.24000000000007</v>
      </c>
      <c r="X82" s="220">
        <v>255.00000000000003</v>
      </c>
      <c r="Y82" s="220">
        <v>252.74590000000001</v>
      </c>
      <c r="Z82" s="220">
        <v>260</v>
      </c>
      <c r="AA82" s="220">
        <v>255.98530000000002</v>
      </c>
      <c r="AB82" s="220">
        <v>259</v>
      </c>
      <c r="AC82" s="219">
        <v>281</v>
      </c>
      <c r="AD82" s="220">
        <v>248.99999999999997</v>
      </c>
      <c r="AE82" s="220">
        <v>271</v>
      </c>
      <c r="AF82" s="216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256.96739692134139</v>
      </c>
    </row>
    <row r="83" spans="1:65">
      <c r="A83" s="30"/>
      <c r="B83" s="19">
        <v>1</v>
      </c>
      <c r="C83" s="9">
        <v>5</v>
      </c>
      <c r="D83" s="220">
        <v>260</v>
      </c>
      <c r="E83" s="220">
        <v>261.5</v>
      </c>
      <c r="F83" s="220">
        <v>272.68220000000002</v>
      </c>
      <c r="G83" s="220">
        <v>255.93071531018995</v>
      </c>
      <c r="H83" s="219">
        <v>230</v>
      </c>
      <c r="I83" s="219">
        <v>289</v>
      </c>
      <c r="J83" s="220">
        <v>259</v>
      </c>
      <c r="K83" s="220">
        <v>263.8</v>
      </c>
      <c r="L83" s="220">
        <v>236</v>
      </c>
      <c r="M83" s="220">
        <v>259</v>
      </c>
      <c r="N83" s="220">
        <v>260</v>
      </c>
      <c r="O83" s="220">
        <v>280</v>
      </c>
      <c r="P83" s="221">
        <v>280</v>
      </c>
      <c r="Q83" s="220">
        <v>260</v>
      </c>
      <c r="R83" s="219">
        <v>207</v>
      </c>
      <c r="S83" s="220">
        <v>266</v>
      </c>
      <c r="T83" s="219">
        <v>234</v>
      </c>
      <c r="U83" s="220">
        <v>236</v>
      </c>
      <c r="V83" s="219">
        <v>1881.95</v>
      </c>
      <c r="W83" s="220">
        <v>244.06200000000001</v>
      </c>
      <c r="X83" s="220">
        <v>255.00000000000003</v>
      </c>
      <c r="Y83" s="220">
        <v>254.41439999999997</v>
      </c>
      <c r="Z83" s="220">
        <v>260</v>
      </c>
      <c r="AA83" s="221">
        <v>248.53210000000001</v>
      </c>
      <c r="AB83" s="220">
        <v>261</v>
      </c>
      <c r="AC83" s="219">
        <v>296</v>
      </c>
      <c r="AD83" s="220">
        <v>248</v>
      </c>
      <c r="AE83" s="220">
        <v>284</v>
      </c>
      <c r="AF83" s="216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18</v>
      </c>
    </row>
    <row r="84" spans="1:65">
      <c r="A84" s="30"/>
      <c r="B84" s="19">
        <v>1</v>
      </c>
      <c r="C84" s="9">
        <v>6</v>
      </c>
      <c r="D84" s="220">
        <v>258</v>
      </c>
      <c r="E84" s="220">
        <v>253.49999999999997</v>
      </c>
      <c r="F84" s="220">
        <v>267.78970000000004</v>
      </c>
      <c r="G84" s="220">
        <v>261.71662825900421</v>
      </c>
      <c r="H84" s="221">
        <v>244</v>
      </c>
      <c r="I84" s="219">
        <v>292</v>
      </c>
      <c r="J84" s="220">
        <v>258</v>
      </c>
      <c r="K84" s="220">
        <v>260.3</v>
      </c>
      <c r="L84" s="220">
        <v>243</v>
      </c>
      <c r="M84" s="220">
        <v>263</v>
      </c>
      <c r="N84" s="220">
        <v>260</v>
      </c>
      <c r="O84" s="220">
        <v>270</v>
      </c>
      <c r="P84" s="220">
        <v>250</v>
      </c>
      <c r="Q84" s="220">
        <v>260</v>
      </c>
      <c r="R84" s="219">
        <v>209</v>
      </c>
      <c r="S84" s="220">
        <v>264</v>
      </c>
      <c r="T84" s="219">
        <v>232</v>
      </c>
      <c r="U84" s="220">
        <v>246.00000000000003</v>
      </c>
      <c r="V84" s="219">
        <v>1345.56</v>
      </c>
      <c r="W84" s="220">
        <v>244.20600000000002</v>
      </c>
      <c r="X84" s="220">
        <v>255.00000000000003</v>
      </c>
      <c r="Y84" s="220">
        <v>253.51969999999997</v>
      </c>
      <c r="Z84" s="220">
        <v>260</v>
      </c>
      <c r="AA84" s="220">
        <v>256.95569999999998</v>
      </c>
      <c r="AB84" s="220">
        <v>265</v>
      </c>
      <c r="AC84" s="219">
        <v>302</v>
      </c>
      <c r="AD84" s="220">
        <v>250</v>
      </c>
      <c r="AE84" s="221">
        <v>301</v>
      </c>
      <c r="AF84" s="216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30"/>
      <c r="B85" s="20" t="s">
        <v>273</v>
      </c>
      <c r="C85" s="12"/>
      <c r="D85" s="223">
        <v>259.5</v>
      </c>
      <c r="E85" s="223">
        <v>257.78333333333336</v>
      </c>
      <c r="F85" s="223">
        <v>264.76201666666668</v>
      </c>
      <c r="G85" s="223">
        <v>258.2818756028442</v>
      </c>
      <c r="H85" s="223">
        <v>234.83333333333334</v>
      </c>
      <c r="I85" s="223">
        <v>290.33333333333331</v>
      </c>
      <c r="J85" s="223">
        <v>253.66666666666666</v>
      </c>
      <c r="K85" s="223">
        <v>260.84999999999997</v>
      </c>
      <c r="L85" s="223">
        <v>240</v>
      </c>
      <c r="M85" s="223">
        <v>260.33333333333331</v>
      </c>
      <c r="N85" s="223">
        <v>263.33333333333331</v>
      </c>
      <c r="O85" s="223">
        <v>275</v>
      </c>
      <c r="P85" s="223">
        <v>255</v>
      </c>
      <c r="Q85" s="223">
        <v>258.33333333333331</v>
      </c>
      <c r="R85" s="223">
        <v>203.66666666666666</v>
      </c>
      <c r="S85" s="223">
        <v>257.16666666666669</v>
      </c>
      <c r="T85" s="223">
        <v>231.33333333333334</v>
      </c>
      <c r="U85" s="223">
        <v>240.33333333333334</v>
      </c>
      <c r="V85" s="223">
        <v>1354.1533333333334</v>
      </c>
      <c r="W85" s="223">
        <v>246.9855</v>
      </c>
      <c r="X85" s="223">
        <v>255.83333333333334</v>
      </c>
      <c r="Y85" s="223">
        <v>254.97213333333335</v>
      </c>
      <c r="Z85" s="223">
        <v>258.33333333333331</v>
      </c>
      <c r="AA85" s="223">
        <v>255.43413333333334</v>
      </c>
      <c r="AB85" s="223">
        <v>258.83333333333331</v>
      </c>
      <c r="AC85" s="223">
        <v>288.16666666666669</v>
      </c>
      <c r="AD85" s="223">
        <v>248.16666666666666</v>
      </c>
      <c r="AE85" s="223">
        <v>278.5</v>
      </c>
      <c r="AF85" s="216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30"/>
      <c r="B86" s="3" t="s">
        <v>274</v>
      </c>
      <c r="C86" s="29"/>
      <c r="D86" s="220">
        <v>259.5</v>
      </c>
      <c r="E86" s="220">
        <v>258.5</v>
      </c>
      <c r="F86" s="220">
        <v>263.84995000000004</v>
      </c>
      <c r="G86" s="220">
        <v>256.43497767424174</v>
      </c>
      <c r="H86" s="220">
        <v>233</v>
      </c>
      <c r="I86" s="220">
        <v>291</v>
      </c>
      <c r="J86" s="220">
        <v>252.5</v>
      </c>
      <c r="K86" s="220">
        <v>261</v>
      </c>
      <c r="L86" s="220">
        <v>240.5</v>
      </c>
      <c r="M86" s="220">
        <v>260</v>
      </c>
      <c r="N86" s="220">
        <v>260</v>
      </c>
      <c r="O86" s="220">
        <v>275</v>
      </c>
      <c r="P86" s="220">
        <v>250</v>
      </c>
      <c r="Q86" s="220">
        <v>260</v>
      </c>
      <c r="R86" s="220">
        <v>206</v>
      </c>
      <c r="S86" s="220">
        <v>255.5</v>
      </c>
      <c r="T86" s="220">
        <v>231.5</v>
      </c>
      <c r="U86" s="220">
        <v>240</v>
      </c>
      <c r="V86" s="220">
        <v>1389.905</v>
      </c>
      <c r="W86" s="220">
        <v>247.35150000000004</v>
      </c>
      <c r="X86" s="220">
        <v>255.00000000000003</v>
      </c>
      <c r="Y86" s="220">
        <v>253.96704999999997</v>
      </c>
      <c r="Z86" s="220">
        <v>260</v>
      </c>
      <c r="AA86" s="220">
        <v>256.58519999999999</v>
      </c>
      <c r="AB86" s="220">
        <v>260</v>
      </c>
      <c r="AC86" s="220">
        <v>284.5</v>
      </c>
      <c r="AD86" s="220">
        <v>248.5</v>
      </c>
      <c r="AE86" s="220">
        <v>275</v>
      </c>
      <c r="AF86" s="216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30"/>
      <c r="B87" s="3" t="s">
        <v>275</v>
      </c>
      <c r="C87" s="29"/>
      <c r="D87" s="220">
        <v>1.0488088481701516</v>
      </c>
      <c r="E87" s="220">
        <v>4.3120374148036662</v>
      </c>
      <c r="F87" s="220">
        <v>4.8817953793319493</v>
      </c>
      <c r="G87" s="220">
        <v>4.8940307259372249</v>
      </c>
      <c r="H87" s="220">
        <v>5.036533199202271</v>
      </c>
      <c r="I87" s="220">
        <v>5.5015149428740679</v>
      </c>
      <c r="J87" s="220">
        <v>3.9327683210006992</v>
      </c>
      <c r="K87" s="220">
        <v>10.401682556202145</v>
      </c>
      <c r="L87" s="220">
        <v>3.40587727318528</v>
      </c>
      <c r="M87" s="220">
        <v>1.6329931618554521</v>
      </c>
      <c r="N87" s="220">
        <v>5.1639777949432224</v>
      </c>
      <c r="O87" s="220">
        <v>5.4772255750516612</v>
      </c>
      <c r="P87" s="220">
        <v>12.24744871391589</v>
      </c>
      <c r="Q87" s="220">
        <v>4.0824829046386304</v>
      </c>
      <c r="R87" s="220">
        <v>6.4083279150388881</v>
      </c>
      <c r="S87" s="220">
        <v>6.4627135683601695</v>
      </c>
      <c r="T87" s="220">
        <v>1.7511900715418265</v>
      </c>
      <c r="U87" s="220">
        <v>4.0824829046386384</v>
      </c>
      <c r="V87" s="220">
        <v>388.34959490987819</v>
      </c>
      <c r="W87" s="220">
        <v>2.534393714480828</v>
      </c>
      <c r="X87" s="220">
        <v>2.0412414523193037</v>
      </c>
      <c r="Y87" s="220">
        <v>2.467100354397183</v>
      </c>
      <c r="Z87" s="220">
        <v>4.0824829046386304</v>
      </c>
      <c r="AA87" s="220">
        <v>3.443647550877794</v>
      </c>
      <c r="AB87" s="220">
        <v>5.3820689949745866</v>
      </c>
      <c r="AC87" s="220">
        <v>8.8863190729720412</v>
      </c>
      <c r="AD87" s="220">
        <v>1.9407902170679492</v>
      </c>
      <c r="AE87" s="220">
        <v>12.895735729302148</v>
      </c>
      <c r="AF87" s="216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2"/>
    </row>
    <row r="88" spans="1:65">
      <c r="A88" s="30"/>
      <c r="B88" s="3" t="s">
        <v>87</v>
      </c>
      <c r="C88" s="29"/>
      <c r="D88" s="13">
        <v>4.0416525941046307E-3</v>
      </c>
      <c r="E88" s="13">
        <v>1.6727370846849419E-2</v>
      </c>
      <c r="F88" s="13">
        <v>1.8438427992026107E-2</v>
      </c>
      <c r="G88" s="13">
        <v>1.8948409424835895E-2</v>
      </c>
      <c r="H88" s="13">
        <v>2.1447266994473829E-2</v>
      </c>
      <c r="I88" s="13">
        <v>1.8948960767648914E-2</v>
      </c>
      <c r="J88" s="13">
        <v>1.550368589093574E-2</v>
      </c>
      <c r="K88" s="13">
        <v>3.9876107173479572E-2</v>
      </c>
      <c r="L88" s="13">
        <v>1.4191155304938667E-2</v>
      </c>
      <c r="M88" s="13">
        <v>6.2727010058468077E-3</v>
      </c>
      <c r="N88" s="13">
        <v>1.9610042259278062E-2</v>
      </c>
      <c r="O88" s="13">
        <v>1.9917183909278768E-2</v>
      </c>
      <c r="P88" s="13">
        <v>4.8029210642807414E-2</v>
      </c>
      <c r="Q88" s="13">
        <v>1.5803159630859216E-2</v>
      </c>
      <c r="R88" s="13">
        <v>3.1464785180223671E-2</v>
      </c>
      <c r="S88" s="13">
        <v>2.513044809472522E-2</v>
      </c>
      <c r="T88" s="13">
        <v>7.569985900036714E-3</v>
      </c>
      <c r="U88" s="13">
        <v>1.698675272387783E-2</v>
      </c>
      <c r="V88" s="13">
        <v>0.28678406303806919</v>
      </c>
      <c r="W88" s="13">
        <v>1.0261305681834877E-2</v>
      </c>
      <c r="X88" s="13">
        <v>7.9787939504337591E-3</v>
      </c>
      <c r="Y88" s="13">
        <v>9.6759607496865654E-3</v>
      </c>
      <c r="Z88" s="13">
        <v>1.5803159630859216E-2</v>
      </c>
      <c r="AA88" s="13">
        <v>1.3481548084194153E-2</v>
      </c>
      <c r="AB88" s="13">
        <v>2.0793569845362216E-2</v>
      </c>
      <c r="AC88" s="13">
        <v>3.0837428824657169E-2</v>
      </c>
      <c r="AD88" s="13">
        <v>7.8205112843570818E-3</v>
      </c>
      <c r="AE88" s="13">
        <v>4.630425755584254E-2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9.8557369884313406E-3</v>
      </c>
      <c r="E89" s="13">
        <v>3.175252665386763E-3</v>
      </c>
      <c r="F89" s="13">
        <v>3.0333107774412449E-2</v>
      </c>
      <c r="G89" s="13">
        <v>5.1153519755862131E-3</v>
      </c>
      <c r="H89" s="13">
        <v>-8.6135688235902341E-2</v>
      </c>
      <c r="I89" s="13">
        <v>0.12984501851884866</v>
      </c>
      <c r="J89" s="13">
        <v>-1.2844937895701625E-2</v>
      </c>
      <c r="K89" s="13">
        <v>1.5109321747330595E-2</v>
      </c>
      <c r="L89" s="13">
        <v>-6.6029376195670286E-2</v>
      </c>
      <c r="M89" s="13">
        <v>1.3098690543307479E-2</v>
      </c>
      <c r="N89" s="13">
        <v>2.4773323340861575E-2</v>
      </c>
      <c r="O89" s="13">
        <v>7.0174673109127728E-2</v>
      </c>
      <c r="P89" s="13">
        <v>-7.656212207899693E-3</v>
      </c>
      <c r="Q89" s="13">
        <v>5.3156020116047475E-3</v>
      </c>
      <c r="R89" s="13">
        <v>-0.20742215118827023</v>
      </c>
      <c r="S89" s="13">
        <v>7.7546703477837653E-4</v>
      </c>
      <c r="T89" s="13">
        <v>-9.9756093166382231E-2</v>
      </c>
      <c r="U89" s="13">
        <v>-6.4732194773719831E-2</v>
      </c>
      <c r="V89" s="13">
        <v>4.269747639416857</v>
      </c>
      <c r="W89" s="13">
        <v>-3.884499372656558E-2</v>
      </c>
      <c r="X89" s="13">
        <v>-4.4132586530235551E-3</v>
      </c>
      <c r="Y89" s="13">
        <v>-7.7646565747747642E-3</v>
      </c>
      <c r="Z89" s="13">
        <v>5.3156020116047475E-3</v>
      </c>
      <c r="AA89" s="13">
        <v>-5.9667631239515018E-3</v>
      </c>
      <c r="AB89" s="13">
        <v>7.2613741445304303E-3</v>
      </c>
      <c r="AC89" s="13">
        <v>0.12141333927617093</v>
      </c>
      <c r="AD89" s="13">
        <v>-3.4248431357884135E-2</v>
      </c>
      <c r="AE89" s="13">
        <v>8.3795078039607507E-2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0.2</v>
      </c>
      <c r="E90" s="45">
        <v>0.03</v>
      </c>
      <c r="F90" s="45">
        <v>0.94</v>
      </c>
      <c r="G90" s="45">
        <v>0.03</v>
      </c>
      <c r="H90" s="45">
        <v>3.24</v>
      </c>
      <c r="I90" s="45">
        <v>4.51</v>
      </c>
      <c r="J90" s="45">
        <v>0.61</v>
      </c>
      <c r="K90" s="45">
        <v>0.39</v>
      </c>
      <c r="L90" s="45">
        <v>2.52</v>
      </c>
      <c r="M90" s="45">
        <v>0.32</v>
      </c>
      <c r="N90" s="45">
        <v>0.74</v>
      </c>
      <c r="O90" s="45">
        <v>2.37</v>
      </c>
      <c r="P90" s="45">
        <v>0.42</v>
      </c>
      <c r="Q90" s="45">
        <v>0.04</v>
      </c>
      <c r="R90" s="45">
        <v>7.58</v>
      </c>
      <c r="S90" s="45">
        <v>0.12</v>
      </c>
      <c r="T90" s="45">
        <v>3.72</v>
      </c>
      <c r="U90" s="45">
        <v>2.4700000000000002</v>
      </c>
      <c r="V90" s="45">
        <v>152.91999999999999</v>
      </c>
      <c r="W90" s="45">
        <v>1.54</v>
      </c>
      <c r="X90" s="45">
        <v>0.31</v>
      </c>
      <c r="Y90" s="45">
        <v>0.43</v>
      </c>
      <c r="Z90" s="45">
        <v>0.04</v>
      </c>
      <c r="AA90" s="45">
        <v>0.36</v>
      </c>
      <c r="AB90" s="45">
        <v>0.11</v>
      </c>
      <c r="AC90" s="45">
        <v>4.2</v>
      </c>
      <c r="AD90" s="45">
        <v>1.38</v>
      </c>
      <c r="AE90" s="45">
        <v>2.86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520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251</v>
      </c>
      <c r="S94" s="150" t="s">
        <v>252</v>
      </c>
      <c r="T94" s="150" t="s">
        <v>253</v>
      </c>
      <c r="U94" s="150" t="s">
        <v>254</v>
      </c>
      <c r="V94" s="150" t="s">
        <v>255</v>
      </c>
      <c r="W94" s="150" t="s">
        <v>258</v>
      </c>
      <c r="X94" s="150" t="s">
        <v>259</v>
      </c>
      <c r="Y94" s="150" t="s">
        <v>297</v>
      </c>
      <c r="Z94" s="150" t="s">
        <v>260</v>
      </c>
      <c r="AA94" s="150" t="s">
        <v>261</v>
      </c>
      <c r="AB94" s="150" t="s">
        <v>262</v>
      </c>
      <c r="AC94" s="150" t="s">
        <v>263</v>
      </c>
      <c r="AD94" s="150" t="s">
        <v>264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313</v>
      </c>
      <c r="E95" s="11" t="s">
        <v>314</v>
      </c>
      <c r="F95" s="11" t="s">
        <v>313</v>
      </c>
      <c r="G95" s="11" t="s">
        <v>314</v>
      </c>
      <c r="H95" s="11" t="s">
        <v>314</v>
      </c>
      <c r="I95" s="11" t="s">
        <v>313</v>
      </c>
      <c r="J95" s="11" t="s">
        <v>116</v>
      </c>
      <c r="K95" s="11" t="s">
        <v>314</v>
      </c>
      <c r="L95" s="11" t="s">
        <v>314</v>
      </c>
      <c r="M95" s="11" t="s">
        <v>116</v>
      </c>
      <c r="N95" s="11" t="s">
        <v>313</v>
      </c>
      <c r="O95" s="11" t="s">
        <v>313</v>
      </c>
      <c r="P95" s="11" t="s">
        <v>313</v>
      </c>
      <c r="Q95" s="11" t="s">
        <v>313</v>
      </c>
      <c r="R95" s="11" t="s">
        <v>313</v>
      </c>
      <c r="S95" s="11" t="s">
        <v>116</v>
      </c>
      <c r="T95" s="11" t="s">
        <v>116</v>
      </c>
      <c r="U95" s="11" t="s">
        <v>314</v>
      </c>
      <c r="V95" s="11" t="s">
        <v>314</v>
      </c>
      <c r="W95" s="11" t="s">
        <v>313</v>
      </c>
      <c r="X95" s="11" t="s">
        <v>314</v>
      </c>
      <c r="Y95" s="11" t="s">
        <v>313</v>
      </c>
      <c r="Z95" s="11" t="s">
        <v>313</v>
      </c>
      <c r="AA95" s="11" t="s">
        <v>314</v>
      </c>
      <c r="AB95" s="11" t="s">
        <v>313</v>
      </c>
      <c r="AC95" s="11" t="s">
        <v>313</v>
      </c>
      <c r="AD95" s="11" t="s">
        <v>313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0.4</v>
      </c>
      <c r="E97" s="22">
        <v>0.54</v>
      </c>
      <c r="F97" s="22">
        <v>0.34</v>
      </c>
      <c r="G97" s="22">
        <v>0.46683255915475996</v>
      </c>
      <c r="H97" s="145" t="s">
        <v>316</v>
      </c>
      <c r="I97" s="145">
        <v>0.5</v>
      </c>
      <c r="J97" s="145">
        <v>0.7</v>
      </c>
      <c r="K97" s="145">
        <v>0.6</v>
      </c>
      <c r="L97" s="22">
        <v>0.46</v>
      </c>
      <c r="M97" s="145" t="s">
        <v>106</v>
      </c>
      <c r="N97" s="145" t="s">
        <v>104</v>
      </c>
      <c r="O97" s="22">
        <v>0.48</v>
      </c>
      <c r="P97" s="22">
        <v>0.55000000000000004</v>
      </c>
      <c r="Q97" s="22">
        <v>0.52</v>
      </c>
      <c r="R97" s="22">
        <v>0.46</v>
      </c>
      <c r="S97" s="145" t="s">
        <v>316</v>
      </c>
      <c r="T97" s="145">
        <v>0.5</v>
      </c>
      <c r="U97" s="145" t="s">
        <v>104</v>
      </c>
      <c r="V97" s="22">
        <v>0.46</v>
      </c>
      <c r="W97" s="145">
        <v>0.5</v>
      </c>
      <c r="X97" s="22">
        <v>0.44692999999999999</v>
      </c>
      <c r="Y97" s="22">
        <v>0.45</v>
      </c>
      <c r="Z97" s="22">
        <v>0.38121316</v>
      </c>
      <c r="AA97" s="145">
        <v>0.1</v>
      </c>
      <c r="AB97" s="145">
        <v>0.6</v>
      </c>
      <c r="AC97" s="22">
        <v>0.45</v>
      </c>
      <c r="AD97" s="22">
        <v>0.4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0.4</v>
      </c>
      <c r="E98" s="11">
        <v>0.52</v>
      </c>
      <c r="F98" s="11">
        <v>0.33</v>
      </c>
      <c r="G98" s="11">
        <v>0.45484774459054489</v>
      </c>
      <c r="H98" s="11">
        <v>0.50341569176224599</v>
      </c>
      <c r="I98" s="146">
        <v>0.5</v>
      </c>
      <c r="J98" s="146">
        <v>0.7</v>
      </c>
      <c r="K98" s="146">
        <v>0.8</v>
      </c>
      <c r="L98" s="11">
        <v>0.52</v>
      </c>
      <c r="M98" s="146" t="s">
        <v>106</v>
      </c>
      <c r="N98" s="146" t="s">
        <v>104</v>
      </c>
      <c r="O98" s="11">
        <v>0.48</v>
      </c>
      <c r="P98" s="11">
        <v>0.53</v>
      </c>
      <c r="Q98" s="11">
        <v>0.52</v>
      </c>
      <c r="R98" s="11">
        <v>0.45</v>
      </c>
      <c r="S98" s="146" t="s">
        <v>316</v>
      </c>
      <c r="T98" s="146">
        <v>0.5</v>
      </c>
      <c r="U98" s="146" t="s">
        <v>104</v>
      </c>
      <c r="V98" s="11">
        <v>0.45</v>
      </c>
      <c r="W98" s="146">
        <v>0.5</v>
      </c>
      <c r="X98" s="11">
        <v>0.42647000000000002</v>
      </c>
      <c r="Y98" s="11">
        <v>0.44</v>
      </c>
      <c r="Z98" s="11">
        <v>0.38260969</v>
      </c>
      <c r="AA98" s="146">
        <v>0.13</v>
      </c>
      <c r="AB98" s="146">
        <v>0.5</v>
      </c>
      <c r="AC98" s="11">
        <v>0.45</v>
      </c>
      <c r="AD98" s="11">
        <v>0.4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0.5</v>
      </c>
      <c r="E99" s="11">
        <v>0.54</v>
      </c>
      <c r="F99" s="11">
        <v>0.41</v>
      </c>
      <c r="G99" s="11">
        <v>0.46443595537335219</v>
      </c>
      <c r="H99" s="146" t="s">
        <v>316</v>
      </c>
      <c r="I99" s="146">
        <v>0.5</v>
      </c>
      <c r="J99" s="146">
        <v>0.6</v>
      </c>
      <c r="K99" s="146">
        <v>0.6</v>
      </c>
      <c r="L99" s="11">
        <v>0.49</v>
      </c>
      <c r="M99" s="146" t="s">
        <v>106</v>
      </c>
      <c r="N99" s="146" t="s">
        <v>104</v>
      </c>
      <c r="O99" s="11">
        <v>0.5</v>
      </c>
      <c r="P99" s="11">
        <v>0.52</v>
      </c>
      <c r="Q99" s="11">
        <v>0.51</v>
      </c>
      <c r="R99" s="11">
        <v>0.47</v>
      </c>
      <c r="S99" s="146" t="s">
        <v>316</v>
      </c>
      <c r="T99" s="146">
        <v>0.5</v>
      </c>
      <c r="U99" s="146" t="s">
        <v>104</v>
      </c>
      <c r="V99" s="11">
        <v>0.45</v>
      </c>
      <c r="W99" s="146">
        <v>0.5</v>
      </c>
      <c r="X99" s="11">
        <v>0.45667000000000002</v>
      </c>
      <c r="Y99" s="11">
        <v>0.47</v>
      </c>
      <c r="Z99" s="11">
        <v>0.39065011999999999</v>
      </c>
      <c r="AA99" s="146">
        <v>0.1</v>
      </c>
      <c r="AB99" s="146">
        <v>0.5</v>
      </c>
      <c r="AC99" s="11">
        <v>0.47</v>
      </c>
      <c r="AD99" s="11">
        <v>0.42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0.5</v>
      </c>
      <c r="E100" s="11">
        <v>0.5</v>
      </c>
      <c r="F100" s="11">
        <v>0.38</v>
      </c>
      <c r="G100" s="11">
        <v>0.44765793324632253</v>
      </c>
      <c r="H100" s="146" t="s">
        <v>316</v>
      </c>
      <c r="I100" s="146">
        <v>0.5</v>
      </c>
      <c r="J100" s="146">
        <v>0.6</v>
      </c>
      <c r="K100" s="146">
        <v>0.7</v>
      </c>
      <c r="L100" s="11">
        <v>0.47</v>
      </c>
      <c r="M100" s="146" t="s">
        <v>106</v>
      </c>
      <c r="N100" s="146" t="s">
        <v>104</v>
      </c>
      <c r="O100" s="11">
        <v>0.51</v>
      </c>
      <c r="P100" s="11">
        <v>0.54</v>
      </c>
      <c r="Q100" s="11">
        <v>0.49</v>
      </c>
      <c r="R100" s="11">
        <v>0.47</v>
      </c>
      <c r="S100" s="146" t="s">
        <v>316</v>
      </c>
      <c r="T100" s="146">
        <v>0.5</v>
      </c>
      <c r="U100" s="146" t="s">
        <v>104</v>
      </c>
      <c r="V100" s="11">
        <v>0.42</v>
      </c>
      <c r="W100" s="146">
        <v>0.5</v>
      </c>
      <c r="X100" s="11">
        <v>0.44062000000000001</v>
      </c>
      <c r="Y100" s="11">
        <v>0.46</v>
      </c>
      <c r="Z100" s="11">
        <v>0.37659264999999997</v>
      </c>
      <c r="AA100" s="146">
        <v>0.15</v>
      </c>
      <c r="AB100" s="146">
        <v>0.6</v>
      </c>
      <c r="AC100" s="11">
        <v>0.44</v>
      </c>
      <c r="AD100" s="11">
        <v>0.41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0.4643951220319234</v>
      </c>
    </row>
    <row r="101" spans="1:65">
      <c r="A101" s="30"/>
      <c r="B101" s="19">
        <v>1</v>
      </c>
      <c r="C101" s="9">
        <v>5</v>
      </c>
      <c r="D101" s="146">
        <v>0.5</v>
      </c>
      <c r="E101" s="11">
        <v>0.56000000000000005</v>
      </c>
      <c r="F101" s="11">
        <v>0.4</v>
      </c>
      <c r="G101" s="11">
        <v>0.45128905562465815</v>
      </c>
      <c r="H101" s="146" t="s">
        <v>316</v>
      </c>
      <c r="I101" s="146">
        <v>0.5</v>
      </c>
      <c r="J101" s="146">
        <v>0.6</v>
      </c>
      <c r="K101" s="146">
        <v>0.7</v>
      </c>
      <c r="L101" s="11">
        <v>0.55000000000000004</v>
      </c>
      <c r="M101" s="146" t="s">
        <v>106</v>
      </c>
      <c r="N101" s="146" t="s">
        <v>104</v>
      </c>
      <c r="O101" s="11">
        <v>0.47</v>
      </c>
      <c r="P101" s="11">
        <v>0.55000000000000004</v>
      </c>
      <c r="Q101" s="11">
        <v>0.56000000000000005</v>
      </c>
      <c r="R101" s="11">
        <v>0.46</v>
      </c>
      <c r="S101" s="146" t="s">
        <v>316</v>
      </c>
      <c r="T101" s="146">
        <v>0.5</v>
      </c>
      <c r="U101" s="146" t="s">
        <v>104</v>
      </c>
      <c r="V101" s="11">
        <v>0.48</v>
      </c>
      <c r="W101" s="146" t="s">
        <v>316</v>
      </c>
      <c r="X101" s="11">
        <v>0.46133999999999997</v>
      </c>
      <c r="Y101" s="11">
        <v>0.46</v>
      </c>
      <c r="Z101" s="11">
        <v>0.39295347999999997</v>
      </c>
      <c r="AA101" s="146">
        <v>0.14000000000000001</v>
      </c>
      <c r="AB101" s="146">
        <v>0.6</v>
      </c>
      <c r="AC101" s="11">
        <v>0.43</v>
      </c>
      <c r="AD101" s="11">
        <v>0.43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46">
        <v>0.5</v>
      </c>
      <c r="E102" s="11">
        <v>0.6</v>
      </c>
      <c r="F102" s="11">
        <v>0.39</v>
      </c>
      <c r="G102" s="11">
        <v>0.44465978430999192</v>
      </c>
      <c r="H102" s="146" t="s">
        <v>316</v>
      </c>
      <c r="I102" s="146">
        <v>0.5</v>
      </c>
      <c r="J102" s="146">
        <v>0.5</v>
      </c>
      <c r="K102" s="146">
        <v>0.7</v>
      </c>
      <c r="L102" s="11">
        <v>0.45</v>
      </c>
      <c r="M102" s="146" t="s">
        <v>106</v>
      </c>
      <c r="N102" s="146" t="s">
        <v>104</v>
      </c>
      <c r="O102" s="11">
        <v>0.48</v>
      </c>
      <c r="P102" s="11">
        <v>0.53</v>
      </c>
      <c r="Q102" s="11">
        <v>0.5</v>
      </c>
      <c r="R102" s="11">
        <v>0.47</v>
      </c>
      <c r="S102" s="146" t="s">
        <v>316</v>
      </c>
      <c r="T102" s="146">
        <v>0.5</v>
      </c>
      <c r="U102" s="146" t="s">
        <v>104</v>
      </c>
      <c r="V102" s="11">
        <v>0.47</v>
      </c>
      <c r="W102" s="146" t="s">
        <v>316</v>
      </c>
      <c r="X102" s="11">
        <v>0.44011</v>
      </c>
      <c r="Y102" s="11">
        <v>0.45</v>
      </c>
      <c r="Z102" s="11">
        <v>0.37918469999999999</v>
      </c>
      <c r="AA102" s="146">
        <v>0.11</v>
      </c>
      <c r="AB102" s="146">
        <v>0.7</v>
      </c>
      <c r="AC102" s="11">
        <v>0.42</v>
      </c>
      <c r="AD102" s="11">
        <v>0.42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0.46666666666666662</v>
      </c>
      <c r="E103" s="23">
        <v>0.54333333333333333</v>
      </c>
      <c r="F103" s="23">
        <v>0.375</v>
      </c>
      <c r="G103" s="23">
        <v>0.45495383871660494</v>
      </c>
      <c r="H103" s="23">
        <v>0.50341569176224599</v>
      </c>
      <c r="I103" s="23">
        <v>0.5</v>
      </c>
      <c r="J103" s="23">
        <v>0.6166666666666667</v>
      </c>
      <c r="K103" s="23">
        <v>0.68333333333333346</v>
      </c>
      <c r="L103" s="23">
        <v>0.49000000000000005</v>
      </c>
      <c r="M103" s="23" t="s">
        <v>704</v>
      </c>
      <c r="N103" s="23" t="s">
        <v>704</v>
      </c>
      <c r="O103" s="23">
        <v>0.48666666666666664</v>
      </c>
      <c r="P103" s="23">
        <v>0.53666666666666674</v>
      </c>
      <c r="Q103" s="23">
        <v>0.51666666666666672</v>
      </c>
      <c r="R103" s="23">
        <v>0.46333333333333337</v>
      </c>
      <c r="S103" s="23" t="s">
        <v>704</v>
      </c>
      <c r="T103" s="23">
        <v>0.5</v>
      </c>
      <c r="U103" s="23" t="s">
        <v>704</v>
      </c>
      <c r="V103" s="23">
        <v>0.4549999999999999</v>
      </c>
      <c r="W103" s="23">
        <v>0.5</v>
      </c>
      <c r="X103" s="23">
        <v>0.44535666666666662</v>
      </c>
      <c r="Y103" s="23">
        <v>0.45500000000000002</v>
      </c>
      <c r="Z103" s="23">
        <v>0.38386730000000008</v>
      </c>
      <c r="AA103" s="23">
        <v>0.12166666666666666</v>
      </c>
      <c r="AB103" s="23">
        <v>0.58333333333333337</v>
      </c>
      <c r="AC103" s="23">
        <v>0.44333333333333336</v>
      </c>
      <c r="AD103" s="23">
        <v>0.41333333333333333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0.5</v>
      </c>
      <c r="E104" s="11">
        <v>0.54</v>
      </c>
      <c r="F104" s="11">
        <v>0.38500000000000001</v>
      </c>
      <c r="G104" s="11">
        <v>0.45306840010760152</v>
      </c>
      <c r="H104" s="11">
        <v>0.50341569176224599</v>
      </c>
      <c r="I104" s="11">
        <v>0.5</v>
      </c>
      <c r="J104" s="11">
        <v>0.6</v>
      </c>
      <c r="K104" s="11">
        <v>0.7</v>
      </c>
      <c r="L104" s="11">
        <v>0.48</v>
      </c>
      <c r="M104" s="11" t="s">
        <v>704</v>
      </c>
      <c r="N104" s="11" t="s">
        <v>704</v>
      </c>
      <c r="O104" s="11">
        <v>0.48</v>
      </c>
      <c r="P104" s="11">
        <v>0.53500000000000003</v>
      </c>
      <c r="Q104" s="11">
        <v>0.51500000000000001</v>
      </c>
      <c r="R104" s="11">
        <v>0.46499999999999997</v>
      </c>
      <c r="S104" s="11" t="s">
        <v>704</v>
      </c>
      <c r="T104" s="11">
        <v>0.5</v>
      </c>
      <c r="U104" s="11" t="s">
        <v>704</v>
      </c>
      <c r="V104" s="11">
        <v>0.45500000000000002</v>
      </c>
      <c r="W104" s="11">
        <v>0.5</v>
      </c>
      <c r="X104" s="11">
        <v>0.44377500000000003</v>
      </c>
      <c r="Y104" s="11">
        <v>0.45500000000000002</v>
      </c>
      <c r="Z104" s="11">
        <v>0.38191142499999997</v>
      </c>
      <c r="AA104" s="11">
        <v>0.12</v>
      </c>
      <c r="AB104" s="11">
        <v>0.6</v>
      </c>
      <c r="AC104" s="11">
        <v>0.44500000000000001</v>
      </c>
      <c r="AD104" s="11">
        <v>0.41499999999999998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5.1639777949432822E-2</v>
      </c>
      <c r="E105" s="24">
        <v>3.4448028487370164E-2</v>
      </c>
      <c r="F105" s="24">
        <v>3.271085446759224E-2</v>
      </c>
      <c r="G105" s="24">
        <v>8.9850344392463487E-3</v>
      </c>
      <c r="H105" s="24" t="s">
        <v>704</v>
      </c>
      <c r="I105" s="24">
        <v>0</v>
      </c>
      <c r="J105" s="24">
        <v>7.5277265270907487E-2</v>
      </c>
      <c r="K105" s="24">
        <v>7.5277265270906321E-2</v>
      </c>
      <c r="L105" s="24">
        <v>3.8470768123342707E-2</v>
      </c>
      <c r="M105" s="24" t="s">
        <v>704</v>
      </c>
      <c r="N105" s="24" t="s">
        <v>704</v>
      </c>
      <c r="O105" s="24">
        <v>1.5055453054181631E-2</v>
      </c>
      <c r="P105" s="24">
        <v>1.2110601416389978E-2</v>
      </c>
      <c r="Q105" s="24">
        <v>2.4221202832779957E-2</v>
      </c>
      <c r="R105" s="24">
        <v>8.1649658092772404E-3</v>
      </c>
      <c r="S105" s="24" t="s">
        <v>704</v>
      </c>
      <c r="T105" s="24">
        <v>0</v>
      </c>
      <c r="U105" s="24" t="s">
        <v>704</v>
      </c>
      <c r="V105" s="24">
        <v>2.0736441353327719E-2</v>
      </c>
      <c r="W105" s="24">
        <v>0</v>
      </c>
      <c r="X105" s="24">
        <v>1.2590500651946546E-2</v>
      </c>
      <c r="Y105" s="24">
        <v>1.048808848170151E-2</v>
      </c>
      <c r="Z105" s="24">
        <v>6.5121214911732072E-3</v>
      </c>
      <c r="AA105" s="24">
        <v>2.1369760566432867E-2</v>
      </c>
      <c r="AB105" s="24">
        <v>7.5277265270908084E-2</v>
      </c>
      <c r="AC105" s="24">
        <v>1.7511900715418263E-2</v>
      </c>
      <c r="AD105" s="24">
        <v>1.2110601416389952E-2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6.3401279424607659E-2</v>
      </c>
      <c r="F106" s="13">
        <v>8.7228945246912645E-2</v>
      </c>
      <c r="G106" s="13">
        <v>1.9749332074200196E-2</v>
      </c>
      <c r="H106" s="13" t="s">
        <v>704</v>
      </c>
      <c r="I106" s="13">
        <v>0</v>
      </c>
      <c r="J106" s="13">
        <v>0.12207124097984998</v>
      </c>
      <c r="K106" s="13">
        <v>0.11016185161596045</v>
      </c>
      <c r="L106" s="13">
        <v>7.8511771680291234E-2</v>
      </c>
      <c r="M106" s="13" t="s">
        <v>704</v>
      </c>
      <c r="N106" s="13" t="s">
        <v>704</v>
      </c>
      <c r="O106" s="13">
        <v>3.0935862440099243E-2</v>
      </c>
      <c r="P106" s="13">
        <v>2.2566338042962691E-2</v>
      </c>
      <c r="Q106" s="13">
        <v>4.6879747418283782E-2</v>
      </c>
      <c r="R106" s="13">
        <v>1.7622228365346562E-2</v>
      </c>
      <c r="S106" s="13" t="s">
        <v>704</v>
      </c>
      <c r="T106" s="13">
        <v>0</v>
      </c>
      <c r="U106" s="13" t="s">
        <v>704</v>
      </c>
      <c r="V106" s="13">
        <v>4.5574596380940052E-2</v>
      </c>
      <c r="W106" s="13">
        <v>0</v>
      </c>
      <c r="X106" s="13">
        <v>2.8270601058207761E-2</v>
      </c>
      <c r="Y106" s="13">
        <v>2.3050743915827492E-2</v>
      </c>
      <c r="Z106" s="13">
        <v>1.6964512192555098E-2</v>
      </c>
      <c r="AA106" s="13">
        <v>0.17564186766931125</v>
      </c>
      <c r="AB106" s="13">
        <v>0.12904674046441386</v>
      </c>
      <c r="AC106" s="13">
        <v>3.9500527929514875E-2</v>
      </c>
      <c r="AD106" s="13">
        <v>2.9299842136427303E-2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4.8914050276933629E-3</v>
      </c>
      <c r="E107" s="13">
        <v>0.16998070728224302</v>
      </c>
      <c r="F107" s="13">
        <v>-0.19249797810274638</v>
      </c>
      <c r="G107" s="13">
        <v>-2.0330280977131854E-2</v>
      </c>
      <c r="H107" s="13">
        <v>8.4024503874182033E-2</v>
      </c>
      <c r="I107" s="13">
        <v>7.6669362529671492E-2</v>
      </c>
      <c r="J107" s="13">
        <v>0.32789221378659494</v>
      </c>
      <c r="K107" s="13">
        <v>0.47144812879055142</v>
      </c>
      <c r="L107" s="13">
        <v>5.513597527907832E-2</v>
      </c>
      <c r="M107" s="13" t="s">
        <v>704</v>
      </c>
      <c r="N107" s="13" t="s">
        <v>704</v>
      </c>
      <c r="O107" s="13">
        <v>4.7958179528880152E-2</v>
      </c>
      <c r="P107" s="13">
        <v>0.15562511578184757</v>
      </c>
      <c r="Q107" s="13">
        <v>0.11255834128066078</v>
      </c>
      <c r="R107" s="13">
        <v>-2.2863907225042501E-3</v>
      </c>
      <c r="S107" s="13" t="s">
        <v>704</v>
      </c>
      <c r="T107" s="13">
        <v>7.6669362529671492E-2</v>
      </c>
      <c r="U107" s="13" t="s">
        <v>704</v>
      </c>
      <c r="V107" s="13">
        <v>-2.0230880097999115E-2</v>
      </c>
      <c r="W107" s="13">
        <v>7.6669362529671492E-2</v>
      </c>
      <c r="X107" s="13">
        <v>-4.0996243203321292E-2</v>
      </c>
      <c r="Y107" s="13">
        <v>-2.0230880097998893E-2</v>
      </c>
      <c r="Z107" s="13">
        <v>-0.17340367762602749</v>
      </c>
      <c r="AA107" s="13">
        <v>-0.73801045511777996</v>
      </c>
      <c r="AB107" s="13">
        <v>0.25611425628461681</v>
      </c>
      <c r="AC107" s="13">
        <v>-4.535316522369115E-2</v>
      </c>
      <c r="AD107" s="13">
        <v>-0.10995332697547155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1.32</v>
      </c>
      <c r="F108" s="45">
        <v>1.2</v>
      </c>
      <c r="G108" s="45">
        <v>0</v>
      </c>
      <c r="H108" s="45">
        <v>2.44</v>
      </c>
      <c r="I108" s="45" t="s">
        <v>278</v>
      </c>
      <c r="J108" s="45" t="s">
        <v>278</v>
      </c>
      <c r="K108" s="45" t="s">
        <v>278</v>
      </c>
      <c r="L108" s="45">
        <v>0.52</v>
      </c>
      <c r="M108" s="45">
        <v>30.64</v>
      </c>
      <c r="N108" s="45">
        <v>0.67</v>
      </c>
      <c r="O108" s="45">
        <v>0.47</v>
      </c>
      <c r="P108" s="45">
        <v>1.22</v>
      </c>
      <c r="Q108" s="45">
        <v>0.92</v>
      </c>
      <c r="R108" s="45">
        <v>0.12</v>
      </c>
      <c r="S108" s="45">
        <v>3.07</v>
      </c>
      <c r="T108" s="45" t="s">
        <v>278</v>
      </c>
      <c r="U108" s="45">
        <v>0.67</v>
      </c>
      <c r="V108" s="45">
        <v>0</v>
      </c>
      <c r="W108" s="45" t="s">
        <v>278</v>
      </c>
      <c r="X108" s="45">
        <v>0.14000000000000001</v>
      </c>
      <c r="Y108" s="45">
        <v>0</v>
      </c>
      <c r="Z108" s="45">
        <v>1.07</v>
      </c>
      <c r="AA108" s="45">
        <v>4.99</v>
      </c>
      <c r="AB108" s="45" t="s">
        <v>278</v>
      </c>
      <c r="AC108" s="45">
        <v>0.17</v>
      </c>
      <c r="AD108" s="45">
        <v>0.62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521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238</v>
      </c>
      <c r="G113" s="150" t="s">
        <v>240</v>
      </c>
      <c r="H113" s="150" t="s">
        <v>241</v>
      </c>
      <c r="I113" s="150" t="s">
        <v>243</v>
      </c>
      <c r="J113" s="150" t="s">
        <v>244</v>
      </c>
      <c r="K113" s="150" t="s">
        <v>246</v>
      </c>
      <c r="L113" s="150" t="s">
        <v>247</v>
      </c>
      <c r="M113" s="150" t="s">
        <v>248</v>
      </c>
      <c r="N113" s="150" t="s">
        <v>249</v>
      </c>
      <c r="O113" s="150" t="s">
        <v>251</v>
      </c>
      <c r="P113" s="150" t="s">
        <v>252</v>
      </c>
      <c r="Q113" s="150" t="s">
        <v>253</v>
      </c>
      <c r="R113" s="150" t="s">
        <v>254</v>
      </c>
      <c r="S113" s="150" t="s">
        <v>255</v>
      </c>
      <c r="T113" s="150" t="s">
        <v>256</v>
      </c>
      <c r="U113" s="150" t="s">
        <v>258</v>
      </c>
      <c r="V113" s="150" t="s">
        <v>259</v>
      </c>
      <c r="W113" s="150" t="s">
        <v>297</v>
      </c>
      <c r="X113" s="150" t="s">
        <v>260</v>
      </c>
      <c r="Y113" s="150" t="s">
        <v>261</v>
      </c>
      <c r="Z113" s="150" t="s">
        <v>262</v>
      </c>
      <c r="AA113" s="150" t="s">
        <v>263</v>
      </c>
      <c r="AB113" s="150" t="s">
        <v>264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313</v>
      </c>
      <c r="E114" s="11" t="s">
        <v>314</v>
      </c>
      <c r="F114" s="11" t="s">
        <v>314</v>
      </c>
      <c r="G114" s="11" t="s">
        <v>313</v>
      </c>
      <c r="H114" s="11" t="s">
        <v>116</v>
      </c>
      <c r="I114" s="11" t="s">
        <v>314</v>
      </c>
      <c r="J114" s="11" t="s">
        <v>314</v>
      </c>
      <c r="K114" s="11" t="s">
        <v>313</v>
      </c>
      <c r="L114" s="11" t="s">
        <v>313</v>
      </c>
      <c r="M114" s="11" t="s">
        <v>313</v>
      </c>
      <c r="N114" s="11" t="s">
        <v>313</v>
      </c>
      <c r="O114" s="11" t="s">
        <v>313</v>
      </c>
      <c r="P114" s="11" t="s">
        <v>116</v>
      </c>
      <c r="Q114" s="11" t="s">
        <v>116</v>
      </c>
      <c r="R114" s="11" t="s">
        <v>314</v>
      </c>
      <c r="S114" s="11" t="s">
        <v>314</v>
      </c>
      <c r="T114" s="11" t="s">
        <v>313</v>
      </c>
      <c r="U114" s="11" t="s">
        <v>313</v>
      </c>
      <c r="V114" s="11" t="s">
        <v>314</v>
      </c>
      <c r="W114" s="11" t="s">
        <v>313</v>
      </c>
      <c r="X114" s="11" t="s">
        <v>313</v>
      </c>
      <c r="Y114" s="11" t="s">
        <v>314</v>
      </c>
      <c r="Z114" s="11" t="s">
        <v>313</v>
      </c>
      <c r="AA114" s="11" t="s">
        <v>313</v>
      </c>
      <c r="AB114" s="11" t="s">
        <v>313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7">
        <v>0.13</v>
      </c>
      <c r="E116" s="228">
        <v>7.0000000000000007E-2</v>
      </c>
      <c r="F116" s="228">
        <v>8.9484955478687969E-2</v>
      </c>
      <c r="G116" s="228">
        <v>7.0000000000000007E-2</v>
      </c>
      <c r="H116" s="227">
        <v>0.3</v>
      </c>
      <c r="I116" s="228">
        <v>7.0000000000000007E-2</v>
      </c>
      <c r="J116" s="228">
        <v>0.08</v>
      </c>
      <c r="K116" s="227" t="s">
        <v>107</v>
      </c>
      <c r="L116" s="228">
        <v>0.06</v>
      </c>
      <c r="M116" s="228">
        <v>0.06</v>
      </c>
      <c r="N116" s="228">
        <v>7.0000000000000007E-2</v>
      </c>
      <c r="O116" s="228">
        <v>0.06</v>
      </c>
      <c r="P116" s="227" t="s">
        <v>106</v>
      </c>
      <c r="Q116" s="228">
        <v>0.09</v>
      </c>
      <c r="R116" s="227" t="s">
        <v>107</v>
      </c>
      <c r="S116" s="228">
        <v>7.0000000000000007E-2</v>
      </c>
      <c r="T116" s="227" t="s">
        <v>107</v>
      </c>
      <c r="U116" s="227">
        <v>0.1</v>
      </c>
      <c r="V116" s="227" t="s">
        <v>318</v>
      </c>
      <c r="W116" s="228">
        <v>0.06</v>
      </c>
      <c r="X116" s="227">
        <v>3.3500000000000002E-2</v>
      </c>
      <c r="Y116" s="228">
        <v>7.0000000000000007E-2</v>
      </c>
      <c r="Z116" s="228">
        <v>0.08</v>
      </c>
      <c r="AA116" s="228">
        <v>0.06</v>
      </c>
      <c r="AB116" s="228">
        <v>0.05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30">
        <v>0.19</v>
      </c>
      <c r="E117" s="24">
        <v>7.0000000000000007E-2</v>
      </c>
      <c r="F117" s="24">
        <v>9.3010493169119135E-2</v>
      </c>
      <c r="G117" s="24">
        <v>7.0000000000000007E-2</v>
      </c>
      <c r="H117" s="230">
        <v>0.3</v>
      </c>
      <c r="I117" s="24">
        <v>7.0000000000000007E-2</v>
      </c>
      <c r="J117" s="24">
        <v>7.0000000000000007E-2</v>
      </c>
      <c r="K117" s="230" t="s">
        <v>107</v>
      </c>
      <c r="L117" s="24">
        <v>0.06</v>
      </c>
      <c r="M117" s="24">
        <v>7.0000000000000007E-2</v>
      </c>
      <c r="N117" s="24">
        <v>0.06</v>
      </c>
      <c r="O117" s="24">
        <v>0.06</v>
      </c>
      <c r="P117" s="230" t="s">
        <v>106</v>
      </c>
      <c r="Q117" s="24">
        <v>0.08</v>
      </c>
      <c r="R117" s="230" t="s">
        <v>107</v>
      </c>
      <c r="S117" s="24">
        <v>7.0000000000000007E-2</v>
      </c>
      <c r="T117" s="230" t="s">
        <v>107</v>
      </c>
      <c r="U117" s="230" t="s">
        <v>107</v>
      </c>
      <c r="V117" s="230" t="s">
        <v>318</v>
      </c>
      <c r="W117" s="24">
        <v>0.06</v>
      </c>
      <c r="X117" s="230">
        <v>3.0599999999999995E-2</v>
      </c>
      <c r="Y117" s="24">
        <v>0.06</v>
      </c>
      <c r="Z117" s="24">
        <v>0.08</v>
      </c>
      <c r="AA117" s="24">
        <v>0.06</v>
      </c>
      <c r="AB117" s="24">
        <v>0.05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30">
        <v>0.16</v>
      </c>
      <c r="E118" s="24">
        <v>0.06</v>
      </c>
      <c r="F118" s="24">
        <v>8.5975178385893705E-2</v>
      </c>
      <c r="G118" s="24">
        <v>0.06</v>
      </c>
      <c r="H118" s="230">
        <v>0.2</v>
      </c>
      <c r="I118" s="24">
        <v>0.08</v>
      </c>
      <c r="J118" s="24">
        <v>7.0000000000000007E-2</v>
      </c>
      <c r="K118" s="230" t="s">
        <v>107</v>
      </c>
      <c r="L118" s="24">
        <v>0.06</v>
      </c>
      <c r="M118" s="24">
        <v>7.0000000000000007E-2</v>
      </c>
      <c r="N118" s="24">
        <v>7.0000000000000007E-2</v>
      </c>
      <c r="O118" s="24">
        <v>0.05</v>
      </c>
      <c r="P118" s="230" t="s">
        <v>106</v>
      </c>
      <c r="Q118" s="24">
        <v>0.08</v>
      </c>
      <c r="R118" s="230" t="s">
        <v>107</v>
      </c>
      <c r="S118" s="24">
        <v>7.0000000000000007E-2</v>
      </c>
      <c r="T118" s="230">
        <v>3.32</v>
      </c>
      <c r="U118" s="230" t="s">
        <v>107</v>
      </c>
      <c r="V118" s="230" t="s">
        <v>318</v>
      </c>
      <c r="W118" s="24">
        <v>0.06</v>
      </c>
      <c r="X118" s="230">
        <v>3.4299999999999997E-2</v>
      </c>
      <c r="Y118" s="24">
        <v>7.0000000000000007E-2</v>
      </c>
      <c r="Z118" s="24">
        <v>0.08</v>
      </c>
      <c r="AA118" s="24">
        <v>0.06</v>
      </c>
      <c r="AB118" s="24">
        <v>0.05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30">
        <v>7.0000000000000007E-2</v>
      </c>
      <c r="E119" s="24">
        <v>7.0000000000000007E-2</v>
      </c>
      <c r="F119" s="24">
        <v>8.4213290115145209E-2</v>
      </c>
      <c r="G119" s="24">
        <v>0.06</v>
      </c>
      <c r="H119" s="230">
        <v>0.3</v>
      </c>
      <c r="I119" s="24">
        <v>0.09</v>
      </c>
      <c r="J119" s="24">
        <v>7.0000000000000007E-2</v>
      </c>
      <c r="K119" s="230" t="s">
        <v>107</v>
      </c>
      <c r="L119" s="24">
        <v>7.0000000000000007E-2</v>
      </c>
      <c r="M119" s="24">
        <v>7.0000000000000007E-2</v>
      </c>
      <c r="N119" s="24">
        <v>0.06</v>
      </c>
      <c r="O119" s="24">
        <v>0.06</v>
      </c>
      <c r="P119" s="230" t="s">
        <v>106</v>
      </c>
      <c r="Q119" s="24">
        <v>7.0000000000000007E-2</v>
      </c>
      <c r="R119" s="230" t="s">
        <v>107</v>
      </c>
      <c r="S119" s="24">
        <v>0.08</v>
      </c>
      <c r="T119" s="230" t="s">
        <v>107</v>
      </c>
      <c r="U119" s="230">
        <v>0.2</v>
      </c>
      <c r="V119" s="230" t="s">
        <v>318</v>
      </c>
      <c r="W119" s="24">
        <v>0.06</v>
      </c>
      <c r="X119" s="230">
        <v>3.56E-2</v>
      </c>
      <c r="Y119" s="24">
        <v>7.0000000000000007E-2</v>
      </c>
      <c r="Z119" s="24">
        <v>7.0000000000000007E-2</v>
      </c>
      <c r="AA119" s="24">
        <v>0.06</v>
      </c>
      <c r="AB119" s="24">
        <v>0.05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6.9047155329107088E-2</v>
      </c>
    </row>
    <row r="120" spans="1:65">
      <c r="A120" s="30"/>
      <c r="B120" s="19">
        <v>1</v>
      </c>
      <c r="C120" s="9">
        <v>5</v>
      </c>
      <c r="D120" s="230">
        <v>0.16</v>
      </c>
      <c r="E120" s="24">
        <v>0.06</v>
      </c>
      <c r="F120" s="24">
        <v>8.6720968368760365E-2</v>
      </c>
      <c r="G120" s="24">
        <v>7.0000000000000007E-2</v>
      </c>
      <c r="H120" s="230">
        <v>0.3</v>
      </c>
      <c r="I120" s="24">
        <v>0.08</v>
      </c>
      <c r="J120" s="24">
        <v>0.08</v>
      </c>
      <c r="K120" s="230" t="s">
        <v>107</v>
      </c>
      <c r="L120" s="24">
        <v>7.0000000000000007E-2</v>
      </c>
      <c r="M120" s="24">
        <v>0.06</v>
      </c>
      <c r="N120" s="24">
        <v>7.0000000000000007E-2</v>
      </c>
      <c r="O120" s="24">
        <v>0.06</v>
      </c>
      <c r="P120" s="230" t="s">
        <v>106</v>
      </c>
      <c r="Q120" s="24">
        <v>0.09</v>
      </c>
      <c r="R120" s="230" t="s">
        <v>107</v>
      </c>
      <c r="S120" s="24">
        <v>7.0000000000000007E-2</v>
      </c>
      <c r="T120" s="230" t="s">
        <v>107</v>
      </c>
      <c r="U120" s="230">
        <v>0.1</v>
      </c>
      <c r="V120" s="230" t="s">
        <v>318</v>
      </c>
      <c r="W120" s="24">
        <v>0.06</v>
      </c>
      <c r="X120" s="230">
        <v>3.2000000000000001E-2</v>
      </c>
      <c r="Y120" s="24">
        <v>7.0000000000000007E-2</v>
      </c>
      <c r="Z120" s="24">
        <v>7.0000000000000007E-2</v>
      </c>
      <c r="AA120" s="24">
        <v>0.06</v>
      </c>
      <c r="AB120" s="24">
        <v>7.0000000000000007E-2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20</v>
      </c>
    </row>
    <row r="121" spans="1:65">
      <c r="A121" s="30"/>
      <c r="B121" s="19">
        <v>1</v>
      </c>
      <c r="C121" s="9">
        <v>6</v>
      </c>
      <c r="D121" s="230">
        <v>0.14000000000000001</v>
      </c>
      <c r="E121" s="24">
        <v>0.06</v>
      </c>
      <c r="F121" s="24">
        <v>8.9122026076672592E-2</v>
      </c>
      <c r="G121" s="24">
        <v>7.0000000000000007E-2</v>
      </c>
      <c r="H121" s="230">
        <v>0.2</v>
      </c>
      <c r="I121" s="24">
        <v>0.09</v>
      </c>
      <c r="J121" s="24">
        <v>7.0000000000000007E-2</v>
      </c>
      <c r="K121" s="230" t="s">
        <v>107</v>
      </c>
      <c r="L121" s="24">
        <v>7.0000000000000007E-2</v>
      </c>
      <c r="M121" s="24">
        <v>7.0000000000000007E-2</v>
      </c>
      <c r="N121" s="24">
        <v>7.0000000000000007E-2</v>
      </c>
      <c r="O121" s="24">
        <v>0.06</v>
      </c>
      <c r="P121" s="230" t="s">
        <v>106</v>
      </c>
      <c r="Q121" s="24">
        <v>7.0000000000000007E-2</v>
      </c>
      <c r="R121" s="230" t="s">
        <v>107</v>
      </c>
      <c r="S121" s="24">
        <v>0.08</v>
      </c>
      <c r="T121" s="230" t="s">
        <v>107</v>
      </c>
      <c r="U121" s="230">
        <v>0.1</v>
      </c>
      <c r="V121" s="230" t="s">
        <v>318</v>
      </c>
      <c r="W121" s="24">
        <v>7.0000000000000007E-2</v>
      </c>
      <c r="X121" s="230">
        <v>3.1399999999999997E-2</v>
      </c>
      <c r="Y121" s="24">
        <v>7.0000000000000007E-2</v>
      </c>
      <c r="Z121" s="24">
        <v>0.09</v>
      </c>
      <c r="AA121" s="24">
        <v>0.05</v>
      </c>
      <c r="AB121" s="24">
        <v>0.06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0.14166666666666669</v>
      </c>
      <c r="E122" s="231">
        <v>6.5000000000000002E-2</v>
      </c>
      <c r="F122" s="231">
        <v>8.8087818599046505E-2</v>
      </c>
      <c r="G122" s="231">
        <v>6.6666666666666666E-2</v>
      </c>
      <c r="H122" s="231">
        <v>0.26666666666666666</v>
      </c>
      <c r="I122" s="231">
        <v>8.0000000000000016E-2</v>
      </c>
      <c r="J122" s="231">
        <v>7.3333333333333348E-2</v>
      </c>
      <c r="K122" s="231" t="s">
        <v>704</v>
      </c>
      <c r="L122" s="231">
        <v>6.5000000000000002E-2</v>
      </c>
      <c r="M122" s="231">
        <v>6.6666666666666666E-2</v>
      </c>
      <c r="N122" s="231">
        <v>6.6666666666666666E-2</v>
      </c>
      <c r="O122" s="231">
        <v>5.8333333333333327E-2</v>
      </c>
      <c r="P122" s="231" t="s">
        <v>704</v>
      </c>
      <c r="Q122" s="231">
        <v>0.08</v>
      </c>
      <c r="R122" s="231" t="s">
        <v>704</v>
      </c>
      <c r="S122" s="231">
        <v>7.3333333333333348E-2</v>
      </c>
      <c r="T122" s="231">
        <v>3.32</v>
      </c>
      <c r="U122" s="231">
        <v>0.125</v>
      </c>
      <c r="V122" s="231" t="s">
        <v>704</v>
      </c>
      <c r="W122" s="231">
        <v>6.1666666666666668E-2</v>
      </c>
      <c r="X122" s="231">
        <v>3.2899999999999992E-2</v>
      </c>
      <c r="Y122" s="231">
        <v>6.8333333333333343E-2</v>
      </c>
      <c r="Z122" s="231">
        <v>7.8333333333333324E-2</v>
      </c>
      <c r="AA122" s="231">
        <v>5.8333333333333327E-2</v>
      </c>
      <c r="AB122" s="231">
        <v>5.5E-2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0.15000000000000002</v>
      </c>
      <c r="E123" s="24">
        <v>6.5000000000000002E-2</v>
      </c>
      <c r="F123" s="24">
        <v>8.7921497222716471E-2</v>
      </c>
      <c r="G123" s="24">
        <v>7.0000000000000007E-2</v>
      </c>
      <c r="H123" s="24">
        <v>0.3</v>
      </c>
      <c r="I123" s="24">
        <v>0.08</v>
      </c>
      <c r="J123" s="24">
        <v>7.0000000000000007E-2</v>
      </c>
      <c r="K123" s="24" t="s">
        <v>704</v>
      </c>
      <c r="L123" s="24">
        <v>6.5000000000000002E-2</v>
      </c>
      <c r="M123" s="24">
        <v>7.0000000000000007E-2</v>
      </c>
      <c r="N123" s="24">
        <v>7.0000000000000007E-2</v>
      </c>
      <c r="O123" s="24">
        <v>0.06</v>
      </c>
      <c r="P123" s="24" t="s">
        <v>704</v>
      </c>
      <c r="Q123" s="24">
        <v>0.08</v>
      </c>
      <c r="R123" s="24" t="s">
        <v>704</v>
      </c>
      <c r="S123" s="24">
        <v>7.0000000000000007E-2</v>
      </c>
      <c r="T123" s="24">
        <v>3.32</v>
      </c>
      <c r="U123" s="24">
        <v>0.1</v>
      </c>
      <c r="V123" s="24" t="s">
        <v>704</v>
      </c>
      <c r="W123" s="24">
        <v>0.06</v>
      </c>
      <c r="X123" s="24">
        <v>3.2750000000000001E-2</v>
      </c>
      <c r="Y123" s="24">
        <v>7.0000000000000007E-2</v>
      </c>
      <c r="Z123" s="24">
        <v>0.08</v>
      </c>
      <c r="AA123" s="24">
        <v>0.06</v>
      </c>
      <c r="AB123" s="24">
        <v>0.05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4.0702170294305742E-2</v>
      </c>
      <c r="E124" s="24">
        <v>5.4772255750516656E-3</v>
      </c>
      <c r="F124" s="24">
        <v>3.1176209097610891E-3</v>
      </c>
      <c r="G124" s="24">
        <v>5.1639777949432268E-3</v>
      </c>
      <c r="H124" s="24">
        <v>5.1639777949432177E-2</v>
      </c>
      <c r="I124" s="24">
        <v>8.9442719099991543E-3</v>
      </c>
      <c r="J124" s="24">
        <v>5.1639777949432199E-3</v>
      </c>
      <c r="K124" s="24" t="s">
        <v>704</v>
      </c>
      <c r="L124" s="24">
        <v>5.4772255750516656E-3</v>
      </c>
      <c r="M124" s="24">
        <v>5.1639777949432268E-3</v>
      </c>
      <c r="N124" s="24">
        <v>5.1639777949432268E-3</v>
      </c>
      <c r="O124" s="24">
        <v>4.082482904638628E-3</v>
      </c>
      <c r="P124" s="24" t="s">
        <v>704</v>
      </c>
      <c r="Q124" s="24">
        <v>8.9442719099991543E-3</v>
      </c>
      <c r="R124" s="24" t="s">
        <v>704</v>
      </c>
      <c r="S124" s="24">
        <v>5.1639777949432199E-3</v>
      </c>
      <c r="T124" s="24" t="s">
        <v>704</v>
      </c>
      <c r="U124" s="24">
        <v>5.0000000000000024E-2</v>
      </c>
      <c r="V124" s="24" t="s">
        <v>704</v>
      </c>
      <c r="W124" s="24">
        <v>4.0824829046386332E-3</v>
      </c>
      <c r="X124" s="24">
        <v>1.8952572384771426E-3</v>
      </c>
      <c r="Y124" s="24">
        <v>4.0824829046386332E-3</v>
      </c>
      <c r="Z124" s="24">
        <v>7.5277265270908061E-3</v>
      </c>
      <c r="AA124" s="24">
        <v>4.082482904638628E-3</v>
      </c>
      <c r="AB124" s="24">
        <v>8.3666002653407512E-3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0.28730943737156989</v>
      </c>
      <c r="E125" s="13">
        <v>8.4265008846948694E-2</v>
      </c>
      <c r="F125" s="13">
        <v>3.539219110364978E-2</v>
      </c>
      <c r="G125" s="13">
        <v>7.7459666924148407E-2</v>
      </c>
      <c r="H125" s="13">
        <v>0.19364916731037066</v>
      </c>
      <c r="I125" s="13">
        <v>0.11180339887498941</v>
      </c>
      <c r="J125" s="13">
        <v>7.0417879021952984E-2</v>
      </c>
      <c r="K125" s="13" t="s">
        <v>704</v>
      </c>
      <c r="L125" s="13">
        <v>8.4265008846948694E-2</v>
      </c>
      <c r="M125" s="13">
        <v>7.7459666924148407E-2</v>
      </c>
      <c r="N125" s="13">
        <v>7.7459666924148407E-2</v>
      </c>
      <c r="O125" s="13">
        <v>6.9985421222376484E-2</v>
      </c>
      <c r="P125" s="13" t="s">
        <v>704</v>
      </c>
      <c r="Q125" s="13">
        <v>0.11180339887498943</v>
      </c>
      <c r="R125" s="13" t="s">
        <v>704</v>
      </c>
      <c r="S125" s="13">
        <v>7.0417879021952984E-2</v>
      </c>
      <c r="T125" s="13" t="s">
        <v>704</v>
      </c>
      <c r="U125" s="13">
        <v>0.40000000000000019</v>
      </c>
      <c r="V125" s="13" t="s">
        <v>704</v>
      </c>
      <c r="W125" s="13">
        <v>6.6202425480626478E-2</v>
      </c>
      <c r="X125" s="13">
        <v>5.760660299322623E-2</v>
      </c>
      <c r="Y125" s="13">
        <v>5.9743652263004383E-2</v>
      </c>
      <c r="Z125" s="13">
        <v>9.6098636516052854E-2</v>
      </c>
      <c r="AA125" s="13">
        <v>6.9985421222376484E-2</v>
      </c>
      <c r="AB125" s="13">
        <v>0.15212000482437729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1.0517379172454708</v>
      </c>
      <c r="E126" s="13">
        <v>-5.8614367381489951E-2</v>
      </c>
      <c r="F126" s="13">
        <v>0.27576318212073758</v>
      </c>
      <c r="G126" s="13">
        <v>-3.4476274237425608E-2</v>
      </c>
      <c r="H126" s="13">
        <v>2.8620949030502976</v>
      </c>
      <c r="I126" s="13">
        <v>0.15862847091508936</v>
      </c>
      <c r="J126" s="13">
        <v>6.2076098338831986E-2</v>
      </c>
      <c r="K126" s="13" t="s">
        <v>704</v>
      </c>
      <c r="L126" s="13">
        <v>-5.8614367381489951E-2</v>
      </c>
      <c r="M126" s="13">
        <v>-3.4476274237425608E-2</v>
      </c>
      <c r="N126" s="13">
        <v>-3.4476274237425608E-2</v>
      </c>
      <c r="O126" s="13">
        <v>-0.15516673995774755</v>
      </c>
      <c r="P126" s="13" t="s">
        <v>704</v>
      </c>
      <c r="Q126" s="13">
        <v>0.15862847091508936</v>
      </c>
      <c r="R126" s="13" t="s">
        <v>704</v>
      </c>
      <c r="S126" s="13">
        <v>6.2076098338831986E-2</v>
      </c>
      <c r="T126" s="13">
        <v>47.083081542976203</v>
      </c>
      <c r="U126" s="13">
        <v>0.81035698580482696</v>
      </c>
      <c r="V126" s="13" t="s">
        <v>704</v>
      </c>
      <c r="W126" s="13">
        <v>-0.10689055366961864</v>
      </c>
      <c r="X126" s="13">
        <v>-0.52351404133616963</v>
      </c>
      <c r="Y126" s="13">
        <v>-1.0338181093361154E-2</v>
      </c>
      <c r="Z126" s="13">
        <v>0.13449037777102468</v>
      </c>
      <c r="AA126" s="13">
        <v>-0.15516673995774755</v>
      </c>
      <c r="AB126" s="13">
        <v>-0.20344292624587612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4.33</v>
      </c>
      <c r="E127" s="45">
        <v>0.1</v>
      </c>
      <c r="F127" s="45">
        <v>1.24</v>
      </c>
      <c r="G127" s="45">
        <v>0</v>
      </c>
      <c r="H127" s="45" t="s">
        <v>278</v>
      </c>
      <c r="I127" s="45">
        <v>0.77</v>
      </c>
      <c r="J127" s="45">
        <v>0.39</v>
      </c>
      <c r="K127" s="45">
        <v>0.96</v>
      </c>
      <c r="L127" s="45">
        <v>0.1</v>
      </c>
      <c r="M127" s="45">
        <v>0</v>
      </c>
      <c r="N127" s="45">
        <v>0</v>
      </c>
      <c r="O127" s="45">
        <v>0.48</v>
      </c>
      <c r="P127" s="45">
        <v>140.63999999999999</v>
      </c>
      <c r="Q127" s="45">
        <v>0.77</v>
      </c>
      <c r="R127" s="45">
        <v>0.96</v>
      </c>
      <c r="S127" s="45">
        <v>0.39</v>
      </c>
      <c r="T127" s="45">
        <v>30.54</v>
      </c>
      <c r="U127" s="45" t="s">
        <v>278</v>
      </c>
      <c r="V127" s="45">
        <v>0.67</v>
      </c>
      <c r="W127" s="45">
        <v>0.28999999999999998</v>
      </c>
      <c r="X127" s="45">
        <v>1.95</v>
      </c>
      <c r="Y127" s="45">
        <v>0.1</v>
      </c>
      <c r="Z127" s="45">
        <v>0.67</v>
      </c>
      <c r="AA127" s="45">
        <v>0.48</v>
      </c>
      <c r="AB127" s="45">
        <v>0.67</v>
      </c>
      <c r="AC127" s="151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319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522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237</v>
      </c>
      <c r="G132" s="150" t="s">
        <v>238</v>
      </c>
      <c r="H132" s="150" t="s">
        <v>240</v>
      </c>
      <c r="I132" s="150" t="s">
        <v>241</v>
      </c>
      <c r="J132" s="150" t="s">
        <v>243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248</v>
      </c>
      <c r="P132" s="150" t="s">
        <v>249</v>
      </c>
      <c r="Q132" s="150" t="s">
        <v>251</v>
      </c>
      <c r="R132" s="150" t="s">
        <v>252</v>
      </c>
      <c r="S132" s="150" t="s">
        <v>253</v>
      </c>
      <c r="T132" s="150" t="s">
        <v>254</v>
      </c>
      <c r="U132" s="150" t="s">
        <v>255</v>
      </c>
      <c r="V132" s="150" t="s">
        <v>256</v>
      </c>
      <c r="W132" s="150" t="s">
        <v>257</v>
      </c>
      <c r="X132" s="150" t="s">
        <v>258</v>
      </c>
      <c r="Y132" s="150" t="s">
        <v>297</v>
      </c>
      <c r="Z132" s="150" t="s">
        <v>260</v>
      </c>
      <c r="AA132" s="150" t="s">
        <v>261</v>
      </c>
      <c r="AB132" s="150" t="s">
        <v>262</v>
      </c>
      <c r="AC132" s="150" t="s">
        <v>263</v>
      </c>
      <c r="AD132" s="150" t="s">
        <v>264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313</v>
      </c>
      <c r="E133" s="11" t="s">
        <v>314</v>
      </c>
      <c r="F133" s="11" t="s">
        <v>116</v>
      </c>
      <c r="G133" s="11" t="s">
        <v>314</v>
      </c>
      <c r="H133" s="11" t="s">
        <v>313</v>
      </c>
      <c r="I133" s="11" t="s">
        <v>116</v>
      </c>
      <c r="J133" s="11" t="s">
        <v>116</v>
      </c>
      <c r="K133" s="11" t="s">
        <v>314</v>
      </c>
      <c r="L133" s="11" t="s">
        <v>116</v>
      </c>
      <c r="M133" s="11" t="s">
        <v>313</v>
      </c>
      <c r="N133" s="11" t="s">
        <v>313</v>
      </c>
      <c r="O133" s="11" t="s">
        <v>313</v>
      </c>
      <c r="P133" s="11" t="s">
        <v>313</v>
      </c>
      <c r="Q133" s="11" t="s">
        <v>313</v>
      </c>
      <c r="R133" s="11" t="s">
        <v>116</v>
      </c>
      <c r="S133" s="11" t="s">
        <v>116</v>
      </c>
      <c r="T133" s="11" t="s">
        <v>314</v>
      </c>
      <c r="U133" s="11" t="s">
        <v>313</v>
      </c>
      <c r="V133" s="11" t="s">
        <v>313</v>
      </c>
      <c r="W133" s="11" t="s">
        <v>313</v>
      </c>
      <c r="X133" s="11" t="s">
        <v>313</v>
      </c>
      <c r="Y133" s="11" t="s">
        <v>313</v>
      </c>
      <c r="Z133" s="11" t="s">
        <v>313</v>
      </c>
      <c r="AA133" s="11" t="s">
        <v>314</v>
      </c>
      <c r="AB133" s="11" t="s">
        <v>313</v>
      </c>
      <c r="AC133" s="11" t="s">
        <v>313</v>
      </c>
      <c r="AD133" s="11" t="s">
        <v>313</v>
      </c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5.49</v>
      </c>
      <c r="E135" s="22">
        <v>5.9374000000000002</v>
      </c>
      <c r="F135" s="22">
        <v>5.7442400000000005</v>
      </c>
      <c r="G135" s="22">
        <v>5.8654720689732587</v>
      </c>
      <c r="H135" s="22">
        <v>5.31</v>
      </c>
      <c r="I135" s="145">
        <v>6.6109999999999998</v>
      </c>
      <c r="J135" s="22">
        <v>5.74</v>
      </c>
      <c r="K135" s="22">
        <v>5.7154000000000007</v>
      </c>
      <c r="L135" s="22">
        <v>5.48</v>
      </c>
      <c r="M135" s="22">
        <v>5.79</v>
      </c>
      <c r="N135" s="22">
        <v>5.64</v>
      </c>
      <c r="O135" s="22">
        <v>6.5599999999999987</v>
      </c>
      <c r="P135" s="22">
        <v>5.8</v>
      </c>
      <c r="Q135" s="22">
        <v>5.8</v>
      </c>
      <c r="R135" s="22">
        <v>5.71</v>
      </c>
      <c r="S135" s="22">
        <v>6.0270000000000001</v>
      </c>
      <c r="T135" s="22">
        <v>5.56</v>
      </c>
      <c r="U135" s="22">
        <v>5.8609999999999998</v>
      </c>
      <c r="V135" s="145">
        <v>4.43</v>
      </c>
      <c r="W135" s="22">
        <v>5.7065000000000001</v>
      </c>
      <c r="X135" s="22">
        <v>6.0040000000000004</v>
      </c>
      <c r="Y135" s="22">
        <v>5.95</v>
      </c>
      <c r="Z135" s="22">
        <v>6.1606826146200016</v>
      </c>
      <c r="AA135" s="22">
        <v>5.54</v>
      </c>
      <c r="AB135" s="22">
        <v>5.32</v>
      </c>
      <c r="AC135" s="22">
        <v>5.58</v>
      </c>
      <c r="AD135" s="22">
        <v>6.370000000000001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5.58</v>
      </c>
      <c r="E136" s="11">
        <v>5.9820000000000002</v>
      </c>
      <c r="F136" s="11">
        <v>5.7395399999999999</v>
      </c>
      <c r="G136" s="11">
        <v>6.0855718480690868</v>
      </c>
      <c r="H136" s="11">
        <v>5.33</v>
      </c>
      <c r="I136" s="146">
        <v>6.5750000000000002</v>
      </c>
      <c r="J136" s="11">
        <v>5.82</v>
      </c>
      <c r="K136" s="11">
        <v>6.0748999999999995</v>
      </c>
      <c r="L136" s="11">
        <v>5.42</v>
      </c>
      <c r="M136" s="11">
        <v>5.81</v>
      </c>
      <c r="N136" s="11">
        <v>5.64</v>
      </c>
      <c r="O136" s="11">
        <v>6.23</v>
      </c>
      <c r="P136" s="11">
        <v>5.73</v>
      </c>
      <c r="Q136" s="11">
        <v>5.72</v>
      </c>
      <c r="R136" s="11">
        <v>5.45</v>
      </c>
      <c r="S136" s="11">
        <v>5.9340000000000002</v>
      </c>
      <c r="T136" s="11">
        <v>5.48</v>
      </c>
      <c r="U136" s="11">
        <v>5.9740000000000002</v>
      </c>
      <c r="V136" s="146">
        <v>3.8</v>
      </c>
      <c r="W136" s="11">
        <v>5.6675000000000004</v>
      </c>
      <c r="X136" s="11">
        <v>5.9540000000000006</v>
      </c>
      <c r="Y136" s="11">
        <v>5.74</v>
      </c>
      <c r="Z136" s="11">
        <v>6.1226847052599993</v>
      </c>
      <c r="AA136" s="11">
        <v>5.46</v>
      </c>
      <c r="AB136" s="11">
        <v>5.27</v>
      </c>
      <c r="AC136" s="11">
        <v>5.56</v>
      </c>
      <c r="AD136" s="11">
        <v>6.24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5.59</v>
      </c>
      <c r="E137" s="11">
        <v>6.0095000000000001</v>
      </c>
      <c r="F137" s="11">
        <v>5.7115450000000001</v>
      </c>
      <c r="G137" s="11">
        <v>5.7920439273746327</v>
      </c>
      <c r="H137" s="11">
        <v>5.26</v>
      </c>
      <c r="I137" s="146">
        <v>6.6820000000000004</v>
      </c>
      <c r="J137" s="11">
        <v>5.9499999999999993</v>
      </c>
      <c r="K137" s="11">
        <v>5.8999000000000006</v>
      </c>
      <c r="L137" s="11">
        <v>5.44</v>
      </c>
      <c r="M137" s="11">
        <v>5.82</v>
      </c>
      <c r="N137" s="11">
        <v>5.86</v>
      </c>
      <c r="O137" s="11">
        <v>6.17</v>
      </c>
      <c r="P137" s="11">
        <v>5.69</v>
      </c>
      <c r="Q137" s="11">
        <v>5.79</v>
      </c>
      <c r="R137" s="11">
        <v>5.59</v>
      </c>
      <c r="S137" s="11">
        <v>6.0519999999999996</v>
      </c>
      <c r="T137" s="11">
        <v>5.51</v>
      </c>
      <c r="U137" s="11">
        <v>5.806</v>
      </c>
      <c r="V137" s="146">
        <v>5</v>
      </c>
      <c r="W137" s="11">
        <v>5.7218</v>
      </c>
      <c r="X137" s="11">
        <v>5.9950000000000001</v>
      </c>
      <c r="Y137" s="11">
        <v>6.06</v>
      </c>
      <c r="Z137" s="11">
        <v>6.3286764087999989</v>
      </c>
      <c r="AA137" s="11">
        <v>5.73</v>
      </c>
      <c r="AB137" s="11">
        <v>5.28</v>
      </c>
      <c r="AC137" s="11">
        <v>5.68</v>
      </c>
      <c r="AD137" s="11">
        <v>6.15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5.68</v>
      </c>
      <c r="E138" s="11">
        <v>5.9542000000000002</v>
      </c>
      <c r="F138" s="11">
        <v>5.7614200000000002</v>
      </c>
      <c r="G138" s="11">
        <v>5.9201747498196271</v>
      </c>
      <c r="H138" s="11">
        <v>5.25</v>
      </c>
      <c r="I138" s="146">
        <v>6.2389999999999999</v>
      </c>
      <c r="J138" s="11">
        <v>5.8000000000000007</v>
      </c>
      <c r="K138" s="11">
        <v>5.8000999999999996</v>
      </c>
      <c r="L138" s="11">
        <v>5.49</v>
      </c>
      <c r="M138" s="11">
        <v>5.73</v>
      </c>
      <c r="N138" s="11">
        <v>5.93</v>
      </c>
      <c r="O138" s="11">
        <v>6.32</v>
      </c>
      <c r="P138" s="11">
        <v>5.64</v>
      </c>
      <c r="Q138" s="11">
        <v>5.76</v>
      </c>
      <c r="R138" s="11">
        <v>5.85</v>
      </c>
      <c r="S138" s="11">
        <v>5.968</v>
      </c>
      <c r="T138" s="11">
        <v>5.58</v>
      </c>
      <c r="U138" s="11">
        <v>5.8810000000000002</v>
      </c>
      <c r="V138" s="146">
        <v>4.7300000000000004</v>
      </c>
      <c r="W138" s="11">
        <v>5.7103000000000002</v>
      </c>
      <c r="X138" s="11">
        <v>5.9649999999999999</v>
      </c>
      <c r="Y138" s="11">
        <v>5.95</v>
      </c>
      <c r="Z138" s="11">
        <v>6.1146871784399988</v>
      </c>
      <c r="AA138" s="11">
        <v>5.63</v>
      </c>
      <c r="AB138" s="11">
        <v>5.22</v>
      </c>
      <c r="AC138" s="11">
        <v>5.6</v>
      </c>
      <c r="AD138" s="11">
        <v>6.27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5.7858305979132592</v>
      </c>
    </row>
    <row r="139" spans="1:65">
      <c r="A139" s="30"/>
      <c r="B139" s="19">
        <v>1</v>
      </c>
      <c r="C139" s="9">
        <v>5</v>
      </c>
      <c r="D139" s="11">
        <v>5.62</v>
      </c>
      <c r="E139" s="11">
        <v>6.0505000000000004</v>
      </c>
      <c r="F139" s="11">
        <v>5.7513649999999998</v>
      </c>
      <c r="G139" s="11">
        <v>5.8311567512841513</v>
      </c>
      <c r="H139" s="11">
        <v>5.17</v>
      </c>
      <c r="I139" s="146">
        <v>6.4390000000000001</v>
      </c>
      <c r="J139" s="11">
        <v>5.87</v>
      </c>
      <c r="K139" s="11">
        <v>5.9818000000000007</v>
      </c>
      <c r="L139" s="11">
        <v>5.39</v>
      </c>
      <c r="M139" s="11">
        <v>5.78</v>
      </c>
      <c r="N139" s="11">
        <v>5.62</v>
      </c>
      <c r="O139" s="11">
        <v>6.43</v>
      </c>
      <c r="P139" s="147">
        <v>6.3</v>
      </c>
      <c r="Q139" s="11">
        <v>5.8</v>
      </c>
      <c r="R139" s="11">
        <v>5.75</v>
      </c>
      <c r="S139" s="11">
        <v>5.9039999999999999</v>
      </c>
      <c r="T139" s="11">
        <v>5.67</v>
      </c>
      <c r="U139" s="11">
        <v>5.819</v>
      </c>
      <c r="V139" s="146">
        <v>3.83</v>
      </c>
      <c r="W139" s="11">
        <v>5.6200999999999999</v>
      </c>
      <c r="X139" s="11">
        <v>5.9550000000000001</v>
      </c>
      <c r="Y139" s="11">
        <v>6.09</v>
      </c>
      <c r="Z139" s="11">
        <v>6.2766794880000001</v>
      </c>
      <c r="AA139" s="11">
        <v>5.69</v>
      </c>
      <c r="AB139" s="11">
        <v>5.36</v>
      </c>
      <c r="AC139" s="11">
        <v>5.59</v>
      </c>
      <c r="AD139" s="11">
        <v>6.17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5.59</v>
      </c>
      <c r="E140" s="11">
        <v>5.9493999999999998</v>
      </c>
      <c r="F140" s="11">
        <v>5.7325050000000006</v>
      </c>
      <c r="G140" s="11">
        <v>5.9633580524681937</v>
      </c>
      <c r="H140" s="147">
        <v>5.55</v>
      </c>
      <c r="I140" s="146">
        <v>6.5469999999999997</v>
      </c>
      <c r="J140" s="11">
        <v>6.01</v>
      </c>
      <c r="K140" s="11">
        <v>6.0442</v>
      </c>
      <c r="L140" s="11">
        <v>5.48</v>
      </c>
      <c r="M140" s="11">
        <v>5.82</v>
      </c>
      <c r="N140" s="11">
        <v>5.52</v>
      </c>
      <c r="O140" s="11">
        <v>6.3</v>
      </c>
      <c r="P140" s="11">
        <v>5.73</v>
      </c>
      <c r="Q140" s="11">
        <v>5.83</v>
      </c>
      <c r="R140" s="11">
        <v>5.74</v>
      </c>
      <c r="S140" s="11">
        <v>5.8769999999999998</v>
      </c>
      <c r="T140" s="11">
        <v>5.51</v>
      </c>
      <c r="U140" s="11">
        <v>5.992</v>
      </c>
      <c r="V140" s="146">
        <v>2.4500000000000002</v>
      </c>
      <c r="W140" s="11">
        <v>5.6495999999999995</v>
      </c>
      <c r="X140" s="11">
        <v>5.9619999999999997</v>
      </c>
      <c r="Y140" s="11">
        <v>5.8</v>
      </c>
      <c r="Z140" s="11">
        <v>6.0956868938800017</v>
      </c>
      <c r="AA140" s="11">
        <v>5.72</v>
      </c>
      <c r="AB140" s="11">
        <v>5.34</v>
      </c>
      <c r="AC140" s="11">
        <v>5.64</v>
      </c>
      <c r="AD140" s="11">
        <v>6.07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5.5916666666666659</v>
      </c>
      <c r="E141" s="23">
        <v>5.9804999999999993</v>
      </c>
      <c r="F141" s="23">
        <v>5.7401024999999999</v>
      </c>
      <c r="G141" s="23">
        <v>5.9096295663314917</v>
      </c>
      <c r="H141" s="23">
        <v>5.3116666666666665</v>
      </c>
      <c r="I141" s="23">
        <v>6.5155000000000003</v>
      </c>
      <c r="J141" s="23">
        <v>5.8649999999999993</v>
      </c>
      <c r="K141" s="23">
        <v>5.9193833333333332</v>
      </c>
      <c r="L141" s="23">
        <v>5.45</v>
      </c>
      <c r="M141" s="23">
        <v>5.791666666666667</v>
      </c>
      <c r="N141" s="23">
        <v>5.7016666666666671</v>
      </c>
      <c r="O141" s="23">
        <v>6.335</v>
      </c>
      <c r="P141" s="23">
        <v>5.8150000000000004</v>
      </c>
      <c r="Q141" s="23">
        <v>5.7833333333333341</v>
      </c>
      <c r="R141" s="23">
        <v>5.6816666666666675</v>
      </c>
      <c r="S141" s="23">
        <v>5.9603333333333337</v>
      </c>
      <c r="T141" s="23">
        <v>5.5516666666666659</v>
      </c>
      <c r="U141" s="23">
        <v>5.8888333333333334</v>
      </c>
      <c r="V141" s="23">
        <v>4.04</v>
      </c>
      <c r="W141" s="23">
        <v>5.6793000000000005</v>
      </c>
      <c r="X141" s="23">
        <v>5.972500000000001</v>
      </c>
      <c r="Y141" s="23">
        <v>5.9316666666666658</v>
      </c>
      <c r="Z141" s="23">
        <v>6.1831828814999996</v>
      </c>
      <c r="AA141" s="23">
        <v>5.6283333333333339</v>
      </c>
      <c r="AB141" s="23">
        <v>5.2983333333333329</v>
      </c>
      <c r="AC141" s="23">
        <v>5.6083333333333334</v>
      </c>
      <c r="AD141" s="23">
        <v>6.2116666666666669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5.59</v>
      </c>
      <c r="E142" s="11">
        <v>5.9680999999999997</v>
      </c>
      <c r="F142" s="11">
        <v>5.7418899999999997</v>
      </c>
      <c r="G142" s="11">
        <v>5.8928234093964429</v>
      </c>
      <c r="H142" s="11">
        <v>5.2850000000000001</v>
      </c>
      <c r="I142" s="11">
        <v>6.5609999999999999</v>
      </c>
      <c r="J142" s="11">
        <v>5.8450000000000006</v>
      </c>
      <c r="K142" s="11">
        <v>5.9408500000000011</v>
      </c>
      <c r="L142" s="11">
        <v>5.4600000000000009</v>
      </c>
      <c r="M142" s="11">
        <v>5.8</v>
      </c>
      <c r="N142" s="11">
        <v>5.64</v>
      </c>
      <c r="O142" s="11">
        <v>6.3100000000000005</v>
      </c>
      <c r="P142" s="11">
        <v>5.73</v>
      </c>
      <c r="Q142" s="11">
        <v>5.7949999999999999</v>
      </c>
      <c r="R142" s="11">
        <v>5.7249999999999996</v>
      </c>
      <c r="S142" s="11">
        <v>5.9510000000000005</v>
      </c>
      <c r="T142" s="11">
        <v>5.5350000000000001</v>
      </c>
      <c r="U142" s="11">
        <v>5.8710000000000004</v>
      </c>
      <c r="V142" s="11">
        <v>4.13</v>
      </c>
      <c r="W142" s="11">
        <v>5.6870000000000003</v>
      </c>
      <c r="X142" s="11">
        <v>5.9634999999999998</v>
      </c>
      <c r="Y142" s="11">
        <v>5.95</v>
      </c>
      <c r="Z142" s="11">
        <v>6.14168365994</v>
      </c>
      <c r="AA142" s="11">
        <v>5.66</v>
      </c>
      <c r="AB142" s="11">
        <v>5.3000000000000007</v>
      </c>
      <c r="AC142" s="11">
        <v>5.5949999999999998</v>
      </c>
      <c r="AD142" s="11">
        <v>6.2050000000000001</v>
      </c>
      <c r="AE142" s="15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6.1779176642835318E-2</v>
      </c>
      <c r="E143" s="24">
        <v>4.3034311891791764E-2</v>
      </c>
      <c r="F143" s="24">
        <v>1.7157901022560974E-2</v>
      </c>
      <c r="G143" s="24">
        <v>0.10572406290306928</v>
      </c>
      <c r="H143" s="24">
        <v>0.12937026963976947</v>
      </c>
      <c r="I143" s="24">
        <v>0.15727650809958882</v>
      </c>
      <c r="J143" s="24">
        <v>0.1001498876684339</v>
      </c>
      <c r="K143" s="24">
        <v>0.14133491312010141</v>
      </c>
      <c r="L143" s="24">
        <v>4.0000000000000258E-2</v>
      </c>
      <c r="M143" s="24">
        <v>3.4302575219167707E-2</v>
      </c>
      <c r="N143" s="24">
        <v>0.15778677595624641</v>
      </c>
      <c r="O143" s="24">
        <v>0.14096098751072886</v>
      </c>
      <c r="P143" s="24">
        <v>0.24337214302380611</v>
      </c>
      <c r="Q143" s="24">
        <v>3.8297084310253623E-2</v>
      </c>
      <c r="R143" s="24">
        <v>0.14091368516459513</v>
      </c>
      <c r="S143" s="24">
        <v>6.8872829669374441E-2</v>
      </c>
      <c r="T143" s="24">
        <v>6.8532230860133672E-2</v>
      </c>
      <c r="U143" s="24">
        <v>7.8065143736924456E-2</v>
      </c>
      <c r="V143" s="24">
        <v>0.91428660714242049</v>
      </c>
      <c r="W143" s="24">
        <v>4.0082564788197002E-2</v>
      </c>
      <c r="X143" s="24">
        <v>2.1510462570572559E-2</v>
      </c>
      <c r="Y143" s="24">
        <v>0.13876839217439477</v>
      </c>
      <c r="Z143" s="24">
        <v>9.6357129926675888E-2</v>
      </c>
      <c r="AA143" s="24">
        <v>0.10833589740555383</v>
      </c>
      <c r="AB143" s="24">
        <v>5.1542862422130631E-2</v>
      </c>
      <c r="AC143" s="24">
        <v>4.4007575105505001E-2</v>
      </c>
      <c r="AD143" s="24">
        <v>0.10476958846281062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1.1048436955499612E-2</v>
      </c>
      <c r="E144" s="13">
        <v>7.195771572910588E-3</v>
      </c>
      <c r="F144" s="13">
        <v>2.989127985530045E-3</v>
      </c>
      <c r="G144" s="13">
        <v>1.7890133673589863E-2</v>
      </c>
      <c r="H144" s="13">
        <v>2.4355871284550263E-2</v>
      </c>
      <c r="I144" s="13">
        <v>2.4138824050278385E-2</v>
      </c>
      <c r="J144" s="13">
        <v>1.7075854674924795E-2</v>
      </c>
      <c r="K144" s="13">
        <v>2.3876627878484203E-2</v>
      </c>
      <c r="L144" s="13">
        <v>7.3394495412844509E-3</v>
      </c>
      <c r="M144" s="13">
        <v>5.9227468004318341E-3</v>
      </c>
      <c r="N144" s="13">
        <v>2.7673798764614978E-2</v>
      </c>
      <c r="O144" s="13">
        <v>2.2251142464203452E-2</v>
      </c>
      <c r="P144" s="13">
        <v>4.1852475154566825E-2</v>
      </c>
      <c r="Q144" s="13">
        <v>6.6219742323205101E-3</v>
      </c>
      <c r="R144" s="13">
        <v>2.4801469961501045E-2</v>
      </c>
      <c r="S144" s="13">
        <v>1.1555197640407321E-2</v>
      </c>
      <c r="T144" s="13">
        <v>1.2344442664689346E-2</v>
      </c>
      <c r="U144" s="13">
        <v>1.3256470223913812E-2</v>
      </c>
      <c r="V144" s="13">
        <v>0.22630856612436151</v>
      </c>
      <c r="W144" s="13">
        <v>7.0576593573498493E-3</v>
      </c>
      <c r="X144" s="13">
        <v>3.6015843567304404E-3</v>
      </c>
      <c r="Y144" s="13">
        <v>2.3394502754885325E-2</v>
      </c>
      <c r="Z144" s="13">
        <v>1.5583742511478212E-2</v>
      </c>
      <c r="AA144" s="13">
        <v>1.9248308689171541E-2</v>
      </c>
      <c r="AB144" s="13">
        <v>9.7281275411382137E-3</v>
      </c>
      <c r="AC144" s="13">
        <v>7.8468187409518574E-3</v>
      </c>
      <c r="AD144" s="13">
        <v>1.6866582526881238E-2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-3.355852335473164E-2</v>
      </c>
      <c r="E145" s="13">
        <v>3.364588692882764E-2</v>
      </c>
      <c r="F145" s="13">
        <v>-7.9034629755236896E-3</v>
      </c>
      <c r="G145" s="13">
        <v>2.1396922416443198E-2</v>
      </c>
      <c r="H145" s="13">
        <v>-8.1952612200157815E-2</v>
      </c>
      <c r="I145" s="13">
        <v>0.12611316382991</v>
      </c>
      <c r="J145" s="13">
        <v>1.3683325280089198E-2</v>
      </c>
      <c r="K145" s="13">
        <v>2.3082724798102694E-2</v>
      </c>
      <c r="L145" s="13">
        <v>-5.8043627830095978E-2</v>
      </c>
      <c r="M145" s="13">
        <v>1.008682963430152E-3</v>
      </c>
      <c r="N145" s="13">
        <v>-1.4546559879742627E-2</v>
      </c>
      <c r="O145" s="13">
        <v>9.4916260127769103E-2</v>
      </c>
      <c r="P145" s="13">
        <v>5.0415237005489999E-3</v>
      </c>
      <c r="Q145" s="13">
        <v>-4.3161729982654773E-4</v>
      </c>
      <c r="R145" s="13">
        <v>-1.8003280511558639E-2</v>
      </c>
      <c r="S145" s="13">
        <v>3.0160360291746402E-2</v>
      </c>
      <c r="T145" s="13">
        <v>-4.0471964618363998E-2</v>
      </c>
      <c r="U145" s="13">
        <v>1.780258403300361E-2</v>
      </c>
      <c r="V145" s="13">
        <v>-0.30174243237313536</v>
      </c>
      <c r="W145" s="13">
        <v>-1.841232578632368E-2</v>
      </c>
      <c r="X145" s="13">
        <v>3.2263198676101279E-2</v>
      </c>
      <c r="Y145" s="13">
        <v>2.5205727386143018E-2</v>
      </c>
      <c r="Z145" s="13">
        <v>6.8676791838677698E-2</v>
      </c>
      <c r="AA145" s="13">
        <v>-2.7221202196401784E-2</v>
      </c>
      <c r="AB145" s="13">
        <v>-8.4257092621368601E-2</v>
      </c>
      <c r="AC145" s="13">
        <v>-3.0677922828218018E-2</v>
      </c>
      <c r="AD145" s="13">
        <v>7.3599816231569415E-2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0.8</v>
      </c>
      <c r="E146" s="45">
        <v>0.75</v>
      </c>
      <c r="F146" s="45">
        <v>0.21</v>
      </c>
      <c r="G146" s="45">
        <v>0.47</v>
      </c>
      <c r="H146" s="45">
        <v>1.92</v>
      </c>
      <c r="I146" s="45">
        <v>2.89</v>
      </c>
      <c r="J146" s="45">
        <v>0.28999999999999998</v>
      </c>
      <c r="K146" s="45">
        <v>0.51</v>
      </c>
      <c r="L146" s="45">
        <v>1.37</v>
      </c>
      <c r="M146" s="45">
        <v>0</v>
      </c>
      <c r="N146" s="45">
        <v>0.36</v>
      </c>
      <c r="O146" s="45">
        <v>2.17</v>
      </c>
      <c r="P146" s="45">
        <v>0.09</v>
      </c>
      <c r="Q146" s="45">
        <v>0.03</v>
      </c>
      <c r="R146" s="45">
        <v>0.44</v>
      </c>
      <c r="S146" s="45">
        <v>0.67</v>
      </c>
      <c r="T146" s="45">
        <v>0.96</v>
      </c>
      <c r="U146" s="45">
        <v>0.39</v>
      </c>
      <c r="V146" s="45">
        <v>7</v>
      </c>
      <c r="W146" s="45">
        <v>0.45</v>
      </c>
      <c r="X146" s="45">
        <v>0.72</v>
      </c>
      <c r="Y146" s="45">
        <v>0.56000000000000005</v>
      </c>
      <c r="Z146" s="45">
        <v>1.57</v>
      </c>
      <c r="AA146" s="45">
        <v>0.65</v>
      </c>
      <c r="AB146" s="45">
        <v>1.97</v>
      </c>
      <c r="AC146" s="45">
        <v>0.73</v>
      </c>
      <c r="AD146" s="45">
        <v>1.68</v>
      </c>
      <c r="AE146" s="151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523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238</v>
      </c>
      <c r="H150" s="150" t="s">
        <v>240</v>
      </c>
      <c r="I150" s="150" t="s">
        <v>241</v>
      </c>
      <c r="J150" s="150" t="s">
        <v>243</v>
      </c>
      <c r="K150" s="150" t="s">
        <v>244</v>
      </c>
      <c r="L150" s="150" t="s">
        <v>245</v>
      </c>
      <c r="M150" s="150" t="s">
        <v>246</v>
      </c>
      <c r="N150" s="150" t="s">
        <v>247</v>
      </c>
      <c r="O150" s="150" t="s">
        <v>248</v>
      </c>
      <c r="P150" s="150" t="s">
        <v>249</v>
      </c>
      <c r="Q150" s="150" t="s">
        <v>251</v>
      </c>
      <c r="R150" s="150" t="s">
        <v>252</v>
      </c>
      <c r="S150" s="150" t="s">
        <v>253</v>
      </c>
      <c r="T150" s="150" t="s">
        <v>254</v>
      </c>
      <c r="U150" s="150" t="s">
        <v>255</v>
      </c>
      <c r="V150" s="150" t="s">
        <v>256</v>
      </c>
      <c r="W150" s="150" t="s">
        <v>258</v>
      </c>
      <c r="X150" s="150" t="s">
        <v>259</v>
      </c>
      <c r="Y150" s="150" t="s">
        <v>297</v>
      </c>
      <c r="Z150" s="150" t="s">
        <v>260</v>
      </c>
      <c r="AA150" s="150" t="s">
        <v>261</v>
      </c>
      <c r="AB150" s="150" t="s">
        <v>262</v>
      </c>
      <c r="AC150" s="150" t="s">
        <v>263</v>
      </c>
      <c r="AD150" s="150" t="s">
        <v>264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313</v>
      </c>
      <c r="E151" s="11" t="s">
        <v>314</v>
      </c>
      <c r="F151" s="11" t="s">
        <v>313</v>
      </c>
      <c r="G151" s="11" t="s">
        <v>314</v>
      </c>
      <c r="H151" s="11" t="s">
        <v>313</v>
      </c>
      <c r="I151" s="11" t="s">
        <v>116</v>
      </c>
      <c r="J151" s="11" t="s">
        <v>314</v>
      </c>
      <c r="K151" s="11" t="s">
        <v>314</v>
      </c>
      <c r="L151" s="11" t="s">
        <v>116</v>
      </c>
      <c r="M151" s="11" t="s">
        <v>313</v>
      </c>
      <c r="N151" s="11" t="s">
        <v>313</v>
      </c>
      <c r="O151" s="11" t="s">
        <v>313</v>
      </c>
      <c r="P151" s="11" t="s">
        <v>313</v>
      </c>
      <c r="Q151" s="11" t="s">
        <v>313</v>
      </c>
      <c r="R151" s="11" t="s">
        <v>116</v>
      </c>
      <c r="S151" s="11" t="s">
        <v>116</v>
      </c>
      <c r="T151" s="11" t="s">
        <v>314</v>
      </c>
      <c r="U151" s="11" t="s">
        <v>314</v>
      </c>
      <c r="V151" s="11" t="s">
        <v>313</v>
      </c>
      <c r="W151" s="11" t="s">
        <v>313</v>
      </c>
      <c r="X151" s="11" t="s">
        <v>314</v>
      </c>
      <c r="Y151" s="11" t="s">
        <v>313</v>
      </c>
      <c r="Z151" s="11" t="s">
        <v>313</v>
      </c>
      <c r="AA151" s="11" t="s">
        <v>314</v>
      </c>
      <c r="AB151" s="11" t="s">
        <v>313</v>
      </c>
      <c r="AC151" s="11" t="s">
        <v>313</v>
      </c>
      <c r="AD151" s="11" t="s">
        <v>313</v>
      </c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45">
        <v>0.92</v>
      </c>
      <c r="E153" s="22">
        <v>0.78</v>
      </c>
      <c r="F153" s="145">
        <v>0.28999999999999998</v>
      </c>
      <c r="G153" s="145">
        <v>0.86005971583697072</v>
      </c>
      <c r="H153" s="145">
        <v>0.6</v>
      </c>
      <c r="I153" s="145">
        <v>1.1000000000000001</v>
      </c>
      <c r="J153" s="22">
        <v>0.78</v>
      </c>
      <c r="K153" s="22">
        <v>0.86</v>
      </c>
      <c r="L153" s="145">
        <v>1.2</v>
      </c>
      <c r="M153" s="145">
        <v>0.8</v>
      </c>
      <c r="N153" s="22">
        <v>0.79</v>
      </c>
      <c r="O153" s="22">
        <v>0.83</v>
      </c>
      <c r="P153" s="22">
        <v>0.74</v>
      </c>
      <c r="Q153" s="22">
        <v>0.79</v>
      </c>
      <c r="R153" s="145" t="s">
        <v>104</v>
      </c>
      <c r="S153" s="22">
        <v>0.82</v>
      </c>
      <c r="T153" s="145">
        <v>0.7</v>
      </c>
      <c r="U153" s="22">
        <v>0.76</v>
      </c>
      <c r="V153" s="145" t="s">
        <v>107</v>
      </c>
      <c r="W153" s="145">
        <v>1</v>
      </c>
      <c r="X153" s="22">
        <v>0.74087999999999998</v>
      </c>
      <c r="Y153" s="22">
        <v>0.77</v>
      </c>
      <c r="Z153" s="22">
        <v>0.75900000000000001</v>
      </c>
      <c r="AA153" s="22">
        <v>0.79</v>
      </c>
      <c r="AB153" s="145">
        <v>0.86</v>
      </c>
      <c r="AC153" s="22">
        <v>0.79</v>
      </c>
      <c r="AD153" s="22">
        <v>0.82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46">
        <v>0.9</v>
      </c>
      <c r="E154" s="11">
        <v>0.73</v>
      </c>
      <c r="F154" s="146">
        <v>0.28000000000000003</v>
      </c>
      <c r="G154" s="146">
        <v>0.91046806508639888</v>
      </c>
      <c r="H154" s="146">
        <v>0.6</v>
      </c>
      <c r="I154" s="146">
        <v>1.1000000000000001</v>
      </c>
      <c r="J154" s="11">
        <v>0.78</v>
      </c>
      <c r="K154" s="11">
        <v>0.76</v>
      </c>
      <c r="L154" s="146">
        <v>1.2</v>
      </c>
      <c r="M154" s="146">
        <v>0.9</v>
      </c>
      <c r="N154" s="11">
        <v>0.78</v>
      </c>
      <c r="O154" s="11">
        <v>0.8</v>
      </c>
      <c r="P154" s="11">
        <v>0.77</v>
      </c>
      <c r="Q154" s="11">
        <v>0.85</v>
      </c>
      <c r="R154" s="146" t="s">
        <v>104</v>
      </c>
      <c r="S154" s="11">
        <v>0.74</v>
      </c>
      <c r="T154" s="146">
        <v>0.7</v>
      </c>
      <c r="U154" s="11">
        <v>0.76</v>
      </c>
      <c r="V154" s="146" t="s">
        <v>107</v>
      </c>
      <c r="W154" s="146">
        <v>1</v>
      </c>
      <c r="X154" s="11">
        <v>0.75160000000000005</v>
      </c>
      <c r="Y154" s="11">
        <v>0.77</v>
      </c>
      <c r="Z154" s="11">
        <v>0.75939999999999996</v>
      </c>
      <c r="AA154" s="11">
        <v>0.79</v>
      </c>
      <c r="AB154" s="146">
        <v>0.88</v>
      </c>
      <c r="AC154" s="11">
        <v>0.79</v>
      </c>
      <c r="AD154" s="11">
        <v>0.78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46">
        <v>0.91</v>
      </c>
      <c r="E155" s="11">
        <v>0.81</v>
      </c>
      <c r="F155" s="146">
        <v>0.28999999999999998</v>
      </c>
      <c r="G155" s="146">
        <v>0.87485832228222993</v>
      </c>
      <c r="H155" s="146">
        <v>0.6</v>
      </c>
      <c r="I155" s="146">
        <v>1</v>
      </c>
      <c r="J155" s="11">
        <v>0.76</v>
      </c>
      <c r="K155" s="11">
        <v>0.83</v>
      </c>
      <c r="L155" s="146">
        <v>1.1000000000000001</v>
      </c>
      <c r="M155" s="146">
        <v>0.8</v>
      </c>
      <c r="N155" s="11">
        <v>0.79</v>
      </c>
      <c r="O155" s="11">
        <v>0.76</v>
      </c>
      <c r="P155" s="11">
        <v>0.77</v>
      </c>
      <c r="Q155" s="11">
        <v>0.79</v>
      </c>
      <c r="R155" s="146" t="s">
        <v>104</v>
      </c>
      <c r="S155" s="11">
        <v>0.73</v>
      </c>
      <c r="T155" s="146">
        <v>0.7</v>
      </c>
      <c r="U155" s="11">
        <v>0.74</v>
      </c>
      <c r="V155" s="146" t="s">
        <v>107</v>
      </c>
      <c r="W155" s="146">
        <v>1</v>
      </c>
      <c r="X155" s="11">
        <v>0.74214999999999998</v>
      </c>
      <c r="Y155" s="11">
        <v>0.81</v>
      </c>
      <c r="Z155" s="11">
        <v>0.76339999999999997</v>
      </c>
      <c r="AA155" s="11">
        <v>0.78</v>
      </c>
      <c r="AB155" s="146">
        <v>0.86</v>
      </c>
      <c r="AC155" s="11">
        <v>0.81</v>
      </c>
      <c r="AD155" s="11">
        <v>0.76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46">
        <v>0.92</v>
      </c>
      <c r="E156" s="11">
        <v>0.69</v>
      </c>
      <c r="F156" s="146">
        <v>0.27</v>
      </c>
      <c r="G156" s="146">
        <v>0.85831663904092037</v>
      </c>
      <c r="H156" s="146">
        <v>0.7</v>
      </c>
      <c r="I156" s="146">
        <v>1</v>
      </c>
      <c r="J156" s="11">
        <v>0.76</v>
      </c>
      <c r="K156" s="11">
        <v>0.78</v>
      </c>
      <c r="L156" s="146">
        <v>1.2</v>
      </c>
      <c r="M156" s="146">
        <v>0.9</v>
      </c>
      <c r="N156" s="11">
        <v>0.8</v>
      </c>
      <c r="O156" s="11">
        <v>0.8</v>
      </c>
      <c r="P156" s="11">
        <v>0.74</v>
      </c>
      <c r="Q156" s="11">
        <v>0.77</v>
      </c>
      <c r="R156" s="146" t="s">
        <v>104</v>
      </c>
      <c r="S156" s="11">
        <v>0.72</v>
      </c>
      <c r="T156" s="146">
        <v>0.7</v>
      </c>
      <c r="U156" s="11">
        <v>0.71</v>
      </c>
      <c r="V156" s="146" t="s">
        <v>107</v>
      </c>
      <c r="W156" s="146">
        <v>1</v>
      </c>
      <c r="X156" s="11">
        <v>0.74368999999999996</v>
      </c>
      <c r="Y156" s="11">
        <v>0.77</v>
      </c>
      <c r="Z156" s="11">
        <v>0.746</v>
      </c>
      <c r="AA156" s="11">
        <v>0.74</v>
      </c>
      <c r="AB156" s="146">
        <v>0.85</v>
      </c>
      <c r="AC156" s="11">
        <v>0.76</v>
      </c>
      <c r="AD156" s="11">
        <v>0.8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0.77952622222222212</v>
      </c>
    </row>
    <row r="157" spans="1:65">
      <c r="A157" s="30"/>
      <c r="B157" s="19">
        <v>1</v>
      </c>
      <c r="C157" s="9">
        <v>5</v>
      </c>
      <c r="D157" s="146">
        <v>0.96</v>
      </c>
      <c r="E157" s="11">
        <v>0.84</v>
      </c>
      <c r="F157" s="146">
        <v>0.3</v>
      </c>
      <c r="G157" s="146">
        <v>0.85527957472313265</v>
      </c>
      <c r="H157" s="146">
        <v>0.7</v>
      </c>
      <c r="I157" s="146">
        <v>1</v>
      </c>
      <c r="J157" s="147">
        <v>0.93</v>
      </c>
      <c r="K157" s="11">
        <v>0.82</v>
      </c>
      <c r="L157" s="146">
        <v>1.1000000000000001</v>
      </c>
      <c r="M157" s="146">
        <v>0.9</v>
      </c>
      <c r="N157" s="11">
        <v>0.8</v>
      </c>
      <c r="O157" s="11">
        <v>0.81</v>
      </c>
      <c r="P157" s="11">
        <v>0.77</v>
      </c>
      <c r="Q157" s="11">
        <v>0.8</v>
      </c>
      <c r="R157" s="146" t="s">
        <v>104</v>
      </c>
      <c r="S157" s="11">
        <v>0.79</v>
      </c>
      <c r="T157" s="146">
        <v>0.7</v>
      </c>
      <c r="U157" s="11">
        <v>0.76</v>
      </c>
      <c r="V157" s="146" t="s">
        <v>107</v>
      </c>
      <c r="W157" s="146">
        <v>1</v>
      </c>
      <c r="X157" s="11">
        <v>0.73565000000000003</v>
      </c>
      <c r="Y157" s="11">
        <v>0.78</v>
      </c>
      <c r="Z157" s="147">
        <v>0.72230000000000005</v>
      </c>
      <c r="AA157" s="11">
        <v>0.77</v>
      </c>
      <c r="AB157" s="146">
        <v>0.92</v>
      </c>
      <c r="AC157" s="11">
        <v>0.81</v>
      </c>
      <c r="AD157" s="11">
        <v>0.83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46">
        <v>0.94</v>
      </c>
      <c r="E158" s="11">
        <v>0.82</v>
      </c>
      <c r="F158" s="146">
        <v>0.3</v>
      </c>
      <c r="G158" s="146">
        <v>0.8934766780807113</v>
      </c>
      <c r="H158" s="146">
        <v>0.7</v>
      </c>
      <c r="I158" s="146">
        <v>0.9</v>
      </c>
      <c r="J158" s="11">
        <v>0.88</v>
      </c>
      <c r="K158" s="11">
        <v>0.8</v>
      </c>
      <c r="L158" s="146">
        <v>1.2</v>
      </c>
      <c r="M158" s="146">
        <v>1</v>
      </c>
      <c r="N158" s="11">
        <v>0.79</v>
      </c>
      <c r="O158" s="11">
        <v>0.86</v>
      </c>
      <c r="P158" s="11">
        <v>0.78</v>
      </c>
      <c r="Q158" s="11">
        <v>0.76</v>
      </c>
      <c r="R158" s="146" t="s">
        <v>104</v>
      </c>
      <c r="S158" s="11">
        <v>0.83</v>
      </c>
      <c r="T158" s="146">
        <v>0.7</v>
      </c>
      <c r="U158" s="11">
        <v>0.73</v>
      </c>
      <c r="V158" s="146" t="s">
        <v>107</v>
      </c>
      <c r="W158" s="146">
        <v>1</v>
      </c>
      <c r="X158" s="11">
        <v>0.74411000000000005</v>
      </c>
      <c r="Y158" s="11">
        <v>0.8</v>
      </c>
      <c r="Z158" s="11">
        <v>0.76160000000000005</v>
      </c>
      <c r="AA158" s="11">
        <v>0.74</v>
      </c>
      <c r="AB158" s="147">
        <v>0.98</v>
      </c>
      <c r="AC158" s="11">
        <v>0.76</v>
      </c>
      <c r="AD158" s="11">
        <v>0.83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0.92499999999999982</v>
      </c>
      <c r="E159" s="23">
        <v>0.77833333333333332</v>
      </c>
      <c r="F159" s="23">
        <v>0.28833333333333339</v>
      </c>
      <c r="G159" s="23">
        <v>0.87540983250839399</v>
      </c>
      <c r="H159" s="23">
        <v>0.65</v>
      </c>
      <c r="I159" s="23">
        <v>1.0166666666666668</v>
      </c>
      <c r="J159" s="23">
        <v>0.81499999999999995</v>
      </c>
      <c r="K159" s="23">
        <v>0.80833333333333346</v>
      </c>
      <c r="L159" s="23">
        <v>1.1666666666666667</v>
      </c>
      <c r="M159" s="23">
        <v>0.8833333333333333</v>
      </c>
      <c r="N159" s="23">
        <v>0.79166666666666663</v>
      </c>
      <c r="O159" s="23">
        <v>0.80999999999999994</v>
      </c>
      <c r="P159" s="23">
        <v>0.76166666666666671</v>
      </c>
      <c r="Q159" s="23">
        <v>0.79333333333333333</v>
      </c>
      <c r="R159" s="23" t="s">
        <v>704</v>
      </c>
      <c r="S159" s="23">
        <v>0.77166666666666661</v>
      </c>
      <c r="T159" s="23">
        <v>0.70000000000000007</v>
      </c>
      <c r="U159" s="23">
        <v>0.74333333333333318</v>
      </c>
      <c r="V159" s="23" t="s">
        <v>704</v>
      </c>
      <c r="W159" s="23">
        <v>1</v>
      </c>
      <c r="X159" s="23">
        <v>0.74301333333333341</v>
      </c>
      <c r="Y159" s="23">
        <v>0.78333333333333333</v>
      </c>
      <c r="Z159" s="23">
        <v>0.75195000000000001</v>
      </c>
      <c r="AA159" s="23">
        <v>0.76833333333333342</v>
      </c>
      <c r="AB159" s="23">
        <v>0.89166666666666661</v>
      </c>
      <c r="AC159" s="23">
        <v>0.78666666666666674</v>
      </c>
      <c r="AD159" s="23">
        <v>0.80333333333333334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0.92</v>
      </c>
      <c r="E160" s="11">
        <v>0.79500000000000004</v>
      </c>
      <c r="F160" s="11">
        <v>0.28999999999999998</v>
      </c>
      <c r="G160" s="11">
        <v>0.86745901905960032</v>
      </c>
      <c r="H160" s="11">
        <v>0.64999999999999991</v>
      </c>
      <c r="I160" s="11">
        <v>1</v>
      </c>
      <c r="J160" s="11">
        <v>0.78</v>
      </c>
      <c r="K160" s="11">
        <v>0.81</v>
      </c>
      <c r="L160" s="11">
        <v>1.2</v>
      </c>
      <c r="M160" s="11">
        <v>0.9</v>
      </c>
      <c r="N160" s="11">
        <v>0.79</v>
      </c>
      <c r="O160" s="11">
        <v>0.80500000000000005</v>
      </c>
      <c r="P160" s="11">
        <v>0.77</v>
      </c>
      <c r="Q160" s="11">
        <v>0.79</v>
      </c>
      <c r="R160" s="11" t="s">
        <v>704</v>
      </c>
      <c r="S160" s="11">
        <v>0.76500000000000001</v>
      </c>
      <c r="T160" s="11">
        <v>0.7</v>
      </c>
      <c r="U160" s="11">
        <v>0.75</v>
      </c>
      <c r="V160" s="11" t="s">
        <v>704</v>
      </c>
      <c r="W160" s="11">
        <v>1</v>
      </c>
      <c r="X160" s="11">
        <v>0.74292000000000002</v>
      </c>
      <c r="Y160" s="11">
        <v>0.77500000000000002</v>
      </c>
      <c r="Z160" s="11">
        <v>0.75919999999999999</v>
      </c>
      <c r="AA160" s="11">
        <v>0.77500000000000002</v>
      </c>
      <c r="AB160" s="11">
        <v>0.87</v>
      </c>
      <c r="AC160" s="11">
        <v>0.79</v>
      </c>
      <c r="AD160" s="11">
        <v>0.81</v>
      </c>
      <c r="AE160" s="151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2.1679483388678769E-2</v>
      </c>
      <c r="E161" s="24">
        <v>5.7763887219149893E-2</v>
      </c>
      <c r="F161" s="24">
        <v>1.1690451944500106E-2</v>
      </c>
      <c r="G161" s="24">
        <v>2.2310649328071436E-2</v>
      </c>
      <c r="H161" s="24">
        <v>5.4772255750516599E-2</v>
      </c>
      <c r="I161" s="24">
        <v>7.5277265270908125E-2</v>
      </c>
      <c r="J161" s="24">
        <v>7.2041654617311518E-2</v>
      </c>
      <c r="K161" s="24">
        <v>3.6009258068817038E-2</v>
      </c>
      <c r="L161" s="24">
        <v>5.1639777949432156E-2</v>
      </c>
      <c r="M161" s="24">
        <v>7.5277265270908084E-2</v>
      </c>
      <c r="N161" s="24">
        <v>7.5277265270908174E-3</v>
      </c>
      <c r="O161" s="24">
        <v>3.3466401061363005E-2</v>
      </c>
      <c r="P161" s="24">
        <v>1.7224014243685099E-2</v>
      </c>
      <c r="Q161" s="24">
        <v>3.1411250638372648E-2</v>
      </c>
      <c r="R161" s="24" t="s">
        <v>704</v>
      </c>
      <c r="S161" s="24">
        <v>4.7923550230201707E-2</v>
      </c>
      <c r="T161" s="24">
        <v>1.2161883888976234E-16</v>
      </c>
      <c r="U161" s="24">
        <v>2.0655911179772907E-2</v>
      </c>
      <c r="V161" s="24" t="s">
        <v>704</v>
      </c>
      <c r="W161" s="24">
        <v>0</v>
      </c>
      <c r="X161" s="24">
        <v>5.1943533444180302E-3</v>
      </c>
      <c r="Y161" s="24">
        <v>1.7511900715418277E-2</v>
      </c>
      <c r="Z161" s="24">
        <v>1.5773110029413964E-2</v>
      </c>
      <c r="AA161" s="24">
        <v>2.3166067138525429E-2</v>
      </c>
      <c r="AB161" s="24">
        <v>4.9966655548141975E-2</v>
      </c>
      <c r="AC161" s="24">
        <v>2.2509257354845533E-2</v>
      </c>
      <c r="AD161" s="24">
        <v>2.8751811537130405E-2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2.3437279339112188E-2</v>
      </c>
      <c r="E162" s="13">
        <v>7.4214844392912066E-2</v>
      </c>
      <c r="F162" s="13">
        <v>4.0544920038728685E-2</v>
      </c>
      <c r="G162" s="13">
        <v>2.5485947837874563E-2</v>
      </c>
      <c r="H162" s="13">
        <v>8.4265008846948611E-2</v>
      </c>
      <c r="I162" s="13">
        <v>7.4043211741876835E-2</v>
      </c>
      <c r="J162" s="13">
        <v>8.839466824210003E-2</v>
      </c>
      <c r="K162" s="13">
        <v>4.4547535755237566E-2</v>
      </c>
      <c r="L162" s="13">
        <v>4.4262666813798986E-2</v>
      </c>
      <c r="M162" s="13">
        <v>8.5219545589707263E-2</v>
      </c>
      <c r="N162" s="13">
        <v>9.5087071921147164E-3</v>
      </c>
      <c r="O162" s="13">
        <v>4.131654452020124E-2</v>
      </c>
      <c r="P162" s="13">
        <v>2.2613585440286781E-2</v>
      </c>
      <c r="Q162" s="13">
        <v>3.959401340971342E-2</v>
      </c>
      <c r="R162" s="13" t="s">
        <v>704</v>
      </c>
      <c r="S162" s="13">
        <v>6.2103952782118846E-2</v>
      </c>
      <c r="T162" s="13">
        <v>1.7374119841394619E-16</v>
      </c>
      <c r="U162" s="13">
        <v>2.7788221318080151E-2</v>
      </c>
      <c r="V162" s="13" t="s">
        <v>704</v>
      </c>
      <c r="W162" s="13">
        <v>0</v>
      </c>
      <c r="X162" s="13">
        <v>6.9909288452670608E-3</v>
      </c>
      <c r="Y162" s="13">
        <v>2.2355617934576525E-2</v>
      </c>
      <c r="Z162" s="13">
        <v>2.0976275057402707E-2</v>
      </c>
      <c r="AA162" s="13">
        <v>3.0151063520857387E-2</v>
      </c>
      <c r="AB162" s="13">
        <v>5.6037370708196609E-2</v>
      </c>
      <c r="AC162" s="13">
        <v>2.8613462739210421E-2</v>
      </c>
      <c r="AD162" s="13">
        <v>3.579063676821212E-2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0.18661819657980283</v>
      </c>
      <c r="E163" s="13">
        <v>-1.5302742292467864E-3</v>
      </c>
      <c r="F163" s="13">
        <v>-0.63011721079584504</v>
      </c>
      <c r="G163" s="13">
        <v>0.12300241807495982</v>
      </c>
      <c r="H163" s="13">
        <v>-0.16616018618716544</v>
      </c>
      <c r="I163" s="13">
        <v>0.30421099083545933</v>
      </c>
      <c r="J163" s="13">
        <v>4.5506843473015479E-2</v>
      </c>
      <c r="K163" s="13">
        <v>3.6954640254422744E-2</v>
      </c>
      <c r="L163" s="13">
        <v>0.49663556325380576</v>
      </c>
      <c r="M163" s="13">
        <v>0.13316692646359574</v>
      </c>
      <c r="N163" s="13">
        <v>1.5574132207939462E-2</v>
      </c>
      <c r="O163" s="13">
        <v>3.9092691059070761E-2</v>
      </c>
      <c r="P163" s="13">
        <v>-2.2910782275729735E-2</v>
      </c>
      <c r="Q163" s="13">
        <v>1.7712183012587923E-2</v>
      </c>
      <c r="R163" s="13" t="s">
        <v>704</v>
      </c>
      <c r="S163" s="13">
        <v>-1.0082477447840077E-2</v>
      </c>
      <c r="T163" s="13">
        <v>-0.10201866204771648</v>
      </c>
      <c r="U163" s="13">
        <v>-4.6429341126861146E-2</v>
      </c>
      <c r="V163" s="13" t="s">
        <v>704</v>
      </c>
      <c r="W163" s="13">
        <v>0.28283048278897627</v>
      </c>
      <c r="X163" s="13">
        <v>-4.6839846881353342E-2</v>
      </c>
      <c r="Y163" s="13">
        <v>4.8838781846980428E-3</v>
      </c>
      <c r="Z163" s="13">
        <v>-3.5375618466829239E-2</v>
      </c>
      <c r="AA163" s="13">
        <v>-1.4358579057136445E-2</v>
      </c>
      <c r="AB163" s="13">
        <v>0.14385718048683716</v>
      </c>
      <c r="AC163" s="13">
        <v>9.1599797939947436E-3</v>
      </c>
      <c r="AD163" s="13">
        <v>3.0540487840477581E-2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3.58</v>
      </c>
      <c r="E164" s="45">
        <v>0.13</v>
      </c>
      <c r="F164" s="45">
        <v>12.52</v>
      </c>
      <c r="G164" s="45">
        <v>2.33</v>
      </c>
      <c r="H164" s="45" t="s">
        <v>278</v>
      </c>
      <c r="I164" s="45" t="s">
        <v>278</v>
      </c>
      <c r="J164" s="45">
        <v>0.8</v>
      </c>
      <c r="K164" s="45">
        <v>0.63</v>
      </c>
      <c r="L164" s="45" t="s">
        <v>278</v>
      </c>
      <c r="M164" s="45" t="s">
        <v>278</v>
      </c>
      <c r="N164" s="45">
        <v>0.21</v>
      </c>
      <c r="O164" s="45">
        <v>0.67</v>
      </c>
      <c r="P164" s="45">
        <v>0.55000000000000004</v>
      </c>
      <c r="Q164" s="45">
        <v>0.25</v>
      </c>
      <c r="R164" s="45">
        <v>7.16</v>
      </c>
      <c r="S164" s="45">
        <v>0.3</v>
      </c>
      <c r="T164" s="45" t="s">
        <v>278</v>
      </c>
      <c r="U164" s="45">
        <v>1.01</v>
      </c>
      <c r="V164" s="45">
        <v>18.54</v>
      </c>
      <c r="W164" s="45" t="s">
        <v>278</v>
      </c>
      <c r="X164" s="45">
        <v>1.02</v>
      </c>
      <c r="Y164" s="45">
        <v>0</v>
      </c>
      <c r="Z164" s="45">
        <v>0.79</v>
      </c>
      <c r="AA164" s="45">
        <v>0.38</v>
      </c>
      <c r="AB164" s="45">
        <v>2.74</v>
      </c>
      <c r="AC164" s="45">
        <v>0.08</v>
      </c>
      <c r="AD164" s="45">
        <v>0.51</v>
      </c>
      <c r="AE164" s="151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524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244</v>
      </c>
      <c r="L169" s="150" t="s">
        <v>246</v>
      </c>
      <c r="M169" s="150" t="s">
        <v>247</v>
      </c>
      <c r="N169" s="150" t="s">
        <v>248</v>
      </c>
      <c r="O169" s="150" t="s">
        <v>249</v>
      </c>
      <c r="P169" s="150" t="s">
        <v>251</v>
      </c>
      <c r="Q169" s="150" t="s">
        <v>252</v>
      </c>
      <c r="R169" s="150" t="s">
        <v>254</v>
      </c>
      <c r="S169" s="150" t="s">
        <v>255</v>
      </c>
      <c r="T169" s="150" t="s">
        <v>258</v>
      </c>
      <c r="U169" s="150" t="s">
        <v>259</v>
      </c>
      <c r="V169" s="150" t="s">
        <v>297</v>
      </c>
      <c r="W169" s="150" t="s">
        <v>260</v>
      </c>
      <c r="X169" s="150" t="s">
        <v>261</v>
      </c>
      <c r="Y169" s="150" t="s">
        <v>262</v>
      </c>
      <c r="Z169" s="150" t="s">
        <v>263</v>
      </c>
      <c r="AA169" s="150" t="s">
        <v>264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313</v>
      </c>
      <c r="E170" s="11" t="s">
        <v>314</v>
      </c>
      <c r="F170" s="11" t="s">
        <v>314</v>
      </c>
      <c r="G170" s="11" t="s">
        <v>314</v>
      </c>
      <c r="H170" s="11" t="s">
        <v>314</v>
      </c>
      <c r="I170" s="11" t="s">
        <v>313</v>
      </c>
      <c r="J170" s="11" t="s">
        <v>116</v>
      </c>
      <c r="K170" s="11" t="s">
        <v>314</v>
      </c>
      <c r="L170" s="11" t="s">
        <v>313</v>
      </c>
      <c r="M170" s="11" t="s">
        <v>313</v>
      </c>
      <c r="N170" s="11" t="s">
        <v>313</v>
      </c>
      <c r="O170" s="11" t="s">
        <v>313</v>
      </c>
      <c r="P170" s="11" t="s">
        <v>313</v>
      </c>
      <c r="Q170" s="11" t="s">
        <v>116</v>
      </c>
      <c r="R170" s="11" t="s">
        <v>314</v>
      </c>
      <c r="S170" s="11" t="s">
        <v>314</v>
      </c>
      <c r="T170" s="11" t="s">
        <v>313</v>
      </c>
      <c r="U170" s="11" t="s">
        <v>314</v>
      </c>
      <c r="V170" s="11" t="s">
        <v>313</v>
      </c>
      <c r="W170" s="11" t="s">
        <v>313</v>
      </c>
      <c r="X170" s="11" t="s">
        <v>314</v>
      </c>
      <c r="Y170" s="11" t="s">
        <v>313</v>
      </c>
      <c r="Z170" s="11" t="s">
        <v>313</v>
      </c>
      <c r="AA170" s="11" t="s">
        <v>313</v>
      </c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1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15.35</v>
      </c>
      <c r="E172" s="207">
        <v>15</v>
      </c>
      <c r="F172" s="207">
        <v>12.97</v>
      </c>
      <c r="G172" s="207">
        <v>13.214911165389401</v>
      </c>
      <c r="H172" s="207">
        <v>15.109502681827587</v>
      </c>
      <c r="I172" s="207">
        <v>13.9</v>
      </c>
      <c r="J172" s="224">
        <v>18</v>
      </c>
      <c r="K172" s="207">
        <v>14.01</v>
      </c>
      <c r="L172" s="224">
        <v>15</v>
      </c>
      <c r="M172" s="207">
        <v>14.7</v>
      </c>
      <c r="N172" s="207">
        <v>16.399999999999999</v>
      </c>
      <c r="O172" s="207">
        <v>14.35</v>
      </c>
      <c r="P172" s="207">
        <v>14.5</v>
      </c>
      <c r="Q172" s="224" t="s">
        <v>97</v>
      </c>
      <c r="R172" s="224">
        <v>13</v>
      </c>
      <c r="S172" s="207">
        <v>14.63</v>
      </c>
      <c r="T172" s="207">
        <v>15</v>
      </c>
      <c r="U172" s="207">
        <v>14.51238</v>
      </c>
      <c r="V172" s="207">
        <v>15.400000000000002</v>
      </c>
      <c r="W172" s="224">
        <v>7.9557999999999991</v>
      </c>
      <c r="X172" s="207">
        <v>17.5</v>
      </c>
      <c r="Y172" s="207">
        <v>14.75</v>
      </c>
      <c r="Z172" s="207">
        <v>15.35</v>
      </c>
      <c r="AA172" s="207">
        <v>16.3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15.53</v>
      </c>
      <c r="E173" s="211">
        <v>14.84</v>
      </c>
      <c r="F173" s="211">
        <v>13.46</v>
      </c>
      <c r="G173" s="211">
        <v>13.4770831083214</v>
      </c>
      <c r="H173" s="211">
        <v>15.820131940482904</v>
      </c>
      <c r="I173" s="211">
        <v>13.5</v>
      </c>
      <c r="J173" s="225">
        <v>17</v>
      </c>
      <c r="K173" s="211">
        <v>14.49</v>
      </c>
      <c r="L173" s="225">
        <v>15</v>
      </c>
      <c r="M173" s="211">
        <v>14.75</v>
      </c>
      <c r="N173" s="211">
        <v>15.05</v>
      </c>
      <c r="O173" s="211">
        <v>14.65</v>
      </c>
      <c r="P173" s="211">
        <v>14.2</v>
      </c>
      <c r="Q173" s="225" t="s">
        <v>97</v>
      </c>
      <c r="R173" s="225">
        <v>14</v>
      </c>
      <c r="S173" s="211">
        <v>14.12</v>
      </c>
      <c r="T173" s="211">
        <v>15</v>
      </c>
      <c r="U173" s="211">
        <v>14.73165</v>
      </c>
      <c r="V173" s="211">
        <v>14</v>
      </c>
      <c r="W173" s="225">
        <v>7.8934999999999995</v>
      </c>
      <c r="X173" s="211">
        <v>17.3</v>
      </c>
      <c r="Y173" s="211">
        <v>14.84</v>
      </c>
      <c r="Z173" s="211">
        <v>15.17</v>
      </c>
      <c r="AA173" s="211">
        <v>15.9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16.739999999999998</v>
      </c>
      <c r="E174" s="211">
        <v>14.65</v>
      </c>
      <c r="F174" s="211">
        <v>13.49</v>
      </c>
      <c r="G174" s="211">
        <v>13.3027976812637</v>
      </c>
      <c r="H174" s="211">
        <v>15.16851379636328</v>
      </c>
      <c r="I174" s="211">
        <v>13.6</v>
      </c>
      <c r="J174" s="225">
        <v>18</v>
      </c>
      <c r="K174" s="211">
        <v>14.61</v>
      </c>
      <c r="L174" s="225">
        <v>15</v>
      </c>
      <c r="M174" s="211">
        <v>14.55</v>
      </c>
      <c r="N174" s="211">
        <v>14.95</v>
      </c>
      <c r="O174" s="211">
        <v>13.95</v>
      </c>
      <c r="P174" s="211">
        <v>13.4</v>
      </c>
      <c r="Q174" s="225" t="s">
        <v>97</v>
      </c>
      <c r="R174" s="225">
        <v>13</v>
      </c>
      <c r="S174" s="211">
        <v>13.75</v>
      </c>
      <c r="T174" s="211">
        <v>15.5</v>
      </c>
      <c r="U174" s="211">
        <v>14.98658</v>
      </c>
      <c r="V174" s="211">
        <v>14.95</v>
      </c>
      <c r="W174" s="225">
        <v>7.9193999999999987</v>
      </c>
      <c r="X174" s="211">
        <v>17.399999999999999</v>
      </c>
      <c r="Y174" s="211">
        <v>14.61</v>
      </c>
      <c r="Z174" s="211">
        <v>15.420000000000002</v>
      </c>
      <c r="AA174" s="211">
        <v>15.6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13.58</v>
      </c>
      <c r="E175" s="211">
        <v>14.59</v>
      </c>
      <c r="F175" s="211">
        <v>13.08</v>
      </c>
      <c r="G175" s="211">
        <v>13.1990884561811</v>
      </c>
      <c r="H175" s="211">
        <v>15.233333273891994</v>
      </c>
      <c r="I175" s="211">
        <v>13.7</v>
      </c>
      <c r="J175" s="225">
        <v>17</v>
      </c>
      <c r="K175" s="211">
        <v>14.16</v>
      </c>
      <c r="L175" s="225">
        <v>15</v>
      </c>
      <c r="M175" s="211">
        <v>14.6</v>
      </c>
      <c r="N175" s="211">
        <v>16</v>
      </c>
      <c r="O175" s="211">
        <v>13.95</v>
      </c>
      <c r="P175" s="211">
        <v>13.7</v>
      </c>
      <c r="Q175" s="225" t="s">
        <v>97</v>
      </c>
      <c r="R175" s="225">
        <v>13</v>
      </c>
      <c r="S175" s="211">
        <v>14.51</v>
      </c>
      <c r="T175" s="211">
        <v>14.5</v>
      </c>
      <c r="U175" s="211">
        <v>14.896890000000001</v>
      </c>
      <c r="V175" s="211">
        <v>14.8</v>
      </c>
      <c r="W175" s="225">
        <v>7.855500000000001</v>
      </c>
      <c r="X175" s="211">
        <v>17.399999999999999</v>
      </c>
      <c r="Y175" s="211">
        <v>14.48</v>
      </c>
      <c r="Z175" s="211">
        <v>15.58</v>
      </c>
      <c r="AA175" s="211">
        <v>15.9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14.849896361493416</v>
      </c>
    </row>
    <row r="176" spans="1:65">
      <c r="A176" s="30"/>
      <c r="B176" s="19">
        <v>1</v>
      </c>
      <c r="C176" s="9">
        <v>5</v>
      </c>
      <c r="D176" s="211">
        <v>16.88</v>
      </c>
      <c r="E176" s="211">
        <v>14.85</v>
      </c>
      <c r="F176" s="211">
        <v>13.43</v>
      </c>
      <c r="G176" s="211">
        <v>13.541352090906299</v>
      </c>
      <c r="H176" s="211">
        <v>15.347845550721255</v>
      </c>
      <c r="I176" s="211">
        <v>13.5</v>
      </c>
      <c r="J176" s="225">
        <v>17</v>
      </c>
      <c r="K176" s="211">
        <v>14.29</v>
      </c>
      <c r="L176" s="225">
        <v>15</v>
      </c>
      <c r="M176" s="211">
        <v>14.6</v>
      </c>
      <c r="N176" s="211">
        <v>16.7</v>
      </c>
      <c r="O176" s="211">
        <v>14.25</v>
      </c>
      <c r="P176" s="211">
        <v>13.85</v>
      </c>
      <c r="Q176" s="225" t="s">
        <v>97</v>
      </c>
      <c r="R176" s="225">
        <v>14</v>
      </c>
      <c r="S176" s="211">
        <v>13.98</v>
      </c>
      <c r="T176" s="211">
        <v>15</v>
      </c>
      <c r="U176" s="211">
        <v>14.78402</v>
      </c>
      <c r="V176" s="211">
        <v>15.35</v>
      </c>
      <c r="W176" s="226">
        <v>7.5903000000000009</v>
      </c>
      <c r="X176" s="211">
        <v>17.399999999999999</v>
      </c>
      <c r="Y176" s="211">
        <v>15.18</v>
      </c>
      <c r="Z176" s="211">
        <v>16.12</v>
      </c>
      <c r="AA176" s="211">
        <v>16.600000000000001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23</v>
      </c>
    </row>
    <row r="177" spans="1:65">
      <c r="A177" s="30"/>
      <c r="B177" s="19">
        <v>1</v>
      </c>
      <c r="C177" s="9">
        <v>6</v>
      </c>
      <c r="D177" s="211">
        <v>15.959999999999999</v>
      </c>
      <c r="E177" s="211">
        <v>14.76</v>
      </c>
      <c r="F177" s="211">
        <v>13.25</v>
      </c>
      <c r="G177" s="211">
        <v>13.3835335224801</v>
      </c>
      <c r="H177" s="211">
        <v>16.097951942420512</v>
      </c>
      <c r="I177" s="211">
        <v>14.2</v>
      </c>
      <c r="J177" s="225">
        <v>18</v>
      </c>
      <c r="K177" s="211">
        <v>14.58</v>
      </c>
      <c r="L177" s="225">
        <v>15</v>
      </c>
      <c r="M177" s="211">
        <v>14.55</v>
      </c>
      <c r="N177" s="211">
        <v>16.3</v>
      </c>
      <c r="O177" s="211">
        <v>13.95</v>
      </c>
      <c r="P177" s="211">
        <v>13.6</v>
      </c>
      <c r="Q177" s="225">
        <v>12</v>
      </c>
      <c r="R177" s="225">
        <v>14</v>
      </c>
      <c r="S177" s="211">
        <v>14.1</v>
      </c>
      <c r="T177" s="211">
        <v>14.5</v>
      </c>
      <c r="U177" s="211">
        <v>15.00062</v>
      </c>
      <c r="V177" s="211">
        <v>15</v>
      </c>
      <c r="W177" s="225">
        <v>7.8774999999999986</v>
      </c>
      <c r="X177" s="211">
        <v>17.2</v>
      </c>
      <c r="Y177" s="211">
        <v>15.28</v>
      </c>
      <c r="Z177" s="211">
        <v>15.659999999999998</v>
      </c>
      <c r="AA177" s="211">
        <v>17.600000000000001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15.673333333333332</v>
      </c>
      <c r="E178" s="213">
        <v>14.781666666666666</v>
      </c>
      <c r="F178" s="213">
        <v>13.280000000000001</v>
      </c>
      <c r="G178" s="213">
        <v>13.353127670756999</v>
      </c>
      <c r="H178" s="213">
        <v>15.462879864284588</v>
      </c>
      <c r="I178" s="213">
        <v>13.733333333333334</v>
      </c>
      <c r="J178" s="213">
        <v>17.5</v>
      </c>
      <c r="K178" s="213">
        <v>14.356666666666667</v>
      </c>
      <c r="L178" s="213">
        <v>15</v>
      </c>
      <c r="M178" s="213">
        <v>14.625</v>
      </c>
      <c r="N178" s="213">
        <v>15.899999999999999</v>
      </c>
      <c r="O178" s="213">
        <v>14.183333333333335</v>
      </c>
      <c r="P178" s="213">
        <v>13.874999999999998</v>
      </c>
      <c r="Q178" s="213">
        <v>12</v>
      </c>
      <c r="R178" s="213">
        <v>13.5</v>
      </c>
      <c r="S178" s="213">
        <v>14.181666666666665</v>
      </c>
      <c r="T178" s="213">
        <v>14.916666666666666</v>
      </c>
      <c r="U178" s="213">
        <v>14.818689999999998</v>
      </c>
      <c r="V178" s="213">
        <v>14.916666666666666</v>
      </c>
      <c r="W178" s="213">
        <v>7.8486666666666665</v>
      </c>
      <c r="X178" s="213">
        <v>17.366666666666667</v>
      </c>
      <c r="Y178" s="213">
        <v>14.856666666666669</v>
      </c>
      <c r="Z178" s="213">
        <v>15.549999999999999</v>
      </c>
      <c r="AA178" s="213">
        <v>16.316666666666666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15.744999999999999</v>
      </c>
      <c r="E179" s="211">
        <v>14.8</v>
      </c>
      <c r="F179" s="211">
        <v>13.34</v>
      </c>
      <c r="G179" s="211">
        <v>13.343165601871899</v>
      </c>
      <c r="H179" s="211">
        <v>15.290589412306623</v>
      </c>
      <c r="I179" s="211">
        <v>13.649999999999999</v>
      </c>
      <c r="J179" s="211">
        <v>17.5</v>
      </c>
      <c r="K179" s="211">
        <v>14.39</v>
      </c>
      <c r="L179" s="211">
        <v>15</v>
      </c>
      <c r="M179" s="211">
        <v>14.6</v>
      </c>
      <c r="N179" s="211">
        <v>16.149999999999999</v>
      </c>
      <c r="O179" s="211">
        <v>14.1</v>
      </c>
      <c r="P179" s="211">
        <v>13.774999999999999</v>
      </c>
      <c r="Q179" s="211">
        <v>12</v>
      </c>
      <c r="R179" s="211">
        <v>13.5</v>
      </c>
      <c r="S179" s="211">
        <v>14.11</v>
      </c>
      <c r="T179" s="211">
        <v>15</v>
      </c>
      <c r="U179" s="211">
        <v>14.840455</v>
      </c>
      <c r="V179" s="211">
        <v>14.975</v>
      </c>
      <c r="W179" s="211">
        <v>7.8854999999999986</v>
      </c>
      <c r="X179" s="211">
        <v>17.399999999999999</v>
      </c>
      <c r="Y179" s="211">
        <v>14.795</v>
      </c>
      <c r="Z179" s="211">
        <v>15.5</v>
      </c>
      <c r="AA179" s="211">
        <v>16.100000000000001</v>
      </c>
      <c r="AB179" s="208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1.1985936203178562</v>
      </c>
      <c r="E180" s="24">
        <v>0.14851487018701745</v>
      </c>
      <c r="F180" s="24">
        <v>0.21725560982400427</v>
      </c>
      <c r="G180" s="24">
        <v>0.13934338052947945</v>
      </c>
      <c r="H180" s="24">
        <v>0.40209375420626497</v>
      </c>
      <c r="I180" s="24">
        <v>0.27325202042558916</v>
      </c>
      <c r="J180" s="24">
        <v>0.54772255750516607</v>
      </c>
      <c r="K180" s="24">
        <v>0.24295404229332485</v>
      </c>
      <c r="L180" s="24">
        <v>0</v>
      </c>
      <c r="M180" s="24">
        <v>8.2158383625774573E-2</v>
      </c>
      <c r="N180" s="24">
        <v>0.7328028384224502</v>
      </c>
      <c r="O180" s="24">
        <v>0.28751811537130478</v>
      </c>
      <c r="P180" s="24">
        <v>0.40712405971644555</v>
      </c>
      <c r="Q180" s="24" t="s">
        <v>704</v>
      </c>
      <c r="R180" s="24">
        <v>0.54772255750516607</v>
      </c>
      <c r="S180" s="24">
        <v>0.33053996228393739</v>
      </c>
      <c r="T180" s="24">
        <v>0.3763863263545405</v>
      </c>
      <c r="U180" s="24">
        <v>0.18439338578159456</v>
      </c>
      <c r="V180" s="24">
        <v>0.50662280511902247</v>
      </c>
      <c r="W180" s="24">
        <v>0.13124189371792253</v>
      </c>
      <c r="X180" s="24">
        <v>0.10327955589886433</v>
      </c>
      <c r="Y180" s="24">
        <v>0.3156369222170729</v>
      </c>
      <c r="Z180" s="24">
        <v>0.32839001202838086</v>
      </c>
      <c r="AA180" s="24">
        <v>0.71949056051255289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7.6473433878212871E-2</v>
      </c>
      <c r="E181" s="13">
        <v>1.004723442464883E-2</v>
      </c>
      <c r="F181" s="13">
        <v>1.6359609173494296E-2</v>
      </c>
      <c r="G181" s="13">
        <v>1.0435261608007973E-2</v>
      </c>
      <c r="H181" s="13">
        <v>2.6003807682358167E-2</v>
      </c>
      <c r="I181" s="13">
        <v>1.9896991778562315E-2</v>
      </c>
      <c r="J181" s="13">
        <v>3.129843185743806E-2</v>
      </c>
      <c r="K181" s="13">
        <v>1.6922733384721951E-2</v>
      </c>
      <c r="L181" s="13">
        <v>0</v>
      </c>
      <c r="M181" s="13">
        <v>5.6176672564632185E-3</v>
      </c>
      <c r="N181" s="13">
        <v>4.6088228831600644E-2</v>
      </c>
      <c r="O181" s="13">
        <v>2.0271547499739466E-2</v>
      </c>
      <c r="P181" s="13">
        <v>2.9342274574158243E-2</v>
      </c>
      <c r="Q181" s="13" t="s">
        <v>704</v>
      </c>
      <c r="R181" s="13">
        <v>4.0572041296678969E-2</v>
      </c>
      <c r="S181" s="13">
        <v>2.3307554045171285E-2</v>
      </c>
      <c r="T181" s="13">
        <v>2.5232602884103277E-2</v>
      </c>
      <c r="U181" s="13">
        <v>1.2443298684404261E-2</v>
      </c>
      <c r="V181" s="13">
        <v>3.3963540007979159E-2</v>
      </c>
      <c r="W181" s="13">
        <v>1.6721552754343311E-2</v>
      </c>
      <c r="X181" s="13">
        <v>5.9469993799729937E-3</v>
      </c>
      <c r="Y181" s="13">
        <v>2.1245473786206386E-2</v>
      </c>
      <c r="Z181" s="13">
        <v>2.1118328747805844E-2</v>
      </c>
      <c r="AA181" s="13">
        <v>4.4095437825079853E-2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5.5450688125685099E-2</v>
      </c>
      <c r="E182" s="13">
        <v>-4.5946243102189532E-3</v>
      </c>
      <c r="F182" s="13">
        <v>-0.10571766450601239</v>
      </c>
      <c r="G182" s="13">
        <v>-0.10079320786491275</v>
      </c>
      <c r="H182" s="13">
        <v>4.1278638440916726E-2</v>
      </c>
      <c r="I182" s="13">
        <v>-7.5189954258225611E-2</v>
      </c>
      <c r="J182" s="13">
        <v>0.17845940294764917</v>
      </c>
      <c r="K182" s="13">
        <v>-3.3214352667518932E-2</v>
      </c>
      <c r="L182" s="13">
        <v>1.0108059669413638E-2</v>
      </c>
      <c r="M182" s="13">
        <v>-1.5144641822321669E-2</v>
      </c>
      <c r="N182" s="13">
        <v>7.0714543249578377E-2</v>
      </c>
      <c r="O182" s="13">
        <v>-4.4886712468143131E-2</v>
      </c>
      <c r="P182" s="13">
        <v>-6.5650044805792507E-2</v>
      </c>
      <c r="Q182" s="13">
        <v>-0.19191355226446905</v>
      </c>
      <c r="R182" s="13">
        <v>-9.0902746297527703E-2</v>
      </c>
      <c r="S182" s="13">
        <v>-4.4998946696995556E-2</v>
      </c>
      <c r="T182" s="13">
        <v>4.4963482268056687E-3</v>
      </c>
      <c r="U182" s="13">
        <v>-2.1014531504972567E-3</v>
      </c>
      <c r="V182" s="13">
        <v>4.4963482268056687E-3</v>
      </c>
      <c r="W182" s="13">
        <v>-0.47146656948942189</v>
      </c>
      <c r="X182" s="13">
        <v>0.16948066463947664</v>
      </c>
      <c r="Y182" s="13">
        <v>4.5591598812833034E-4</v>
      </c>
      <c r="Z182" s="13">
        <v>4.7145355190625349E-2</v>
      </c>
      <c r="AA182" s="13">
        <v>9.877310046261778E-2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0.83</v>
      </c>
      <c r="E183" s="45">
        <v>0.02</v>
      </c>
      <c r="F183" s="45">
        <v>1.45</v>
      </c>
      <c r="G183" s="45">
        <v>1.38</v>
      </c>
      <c r="H183" s="45">
        <v>0.63</v>
      </c>
      <c r="I183" s="45">
        <v>1.02</v>
      </c>
      <c r="J183" s="45" t="s">
        <v>278</v>
      </c>
      <c r="K183" s="45">
        <v>0.42</v>
      </c>
      <c r="L183" s="45" t="s">
        <v>278</v>
      </c>
      <c r="M183" s="45">
        <v>0.17</v>
      </c>
      <c r="N183" s="45">
        <v>1.05</v>
      </c>
      <c r="O183" s="45">
        <v>0.59</v>
      </c>
      <c r="P183" s="45">
        <v>0.88</v>
      </c>
      <c r="Q183" s="45" t="s">
        <v>278</v>
      </c>
      <c r="R183" s="45" t="s">
        <v>278</v>
      </c>
      <c r="S183" s="45">
        <v>0.59</v>
      </c>
      <c r="T183" s="45">
        <v>0.11</v>
      </c>
      <c r="U183" s="45">
        <v>0.02</v>
      </c>
      <c r="V183" s="45">
        <v>0.11</v>
      </c>
      <c r="W183" s="45">
        <v>6.64</v>
      </c>
      <c r="X183" s="45">
        <v>2.4500000000000002</v>
      </c>
      <c r="Y183" s="45">
        <v>0.05</v>
      </c>
      <c r="Z183" s="45">
        <v>0.72</v>
      </c>
      <c r="AA183" s="45">
        <v>1.45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321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525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251</v>
      </c>
      <c r="S188" s="150" t="s">
        <v>252</v>
      </c>
      <c r="T188" s="150" t="s">
        <v>253</v>
      </c>
      <c r="U188" s="150" t="s">
        <v>254</v>
      </c>
      <c r="V188" s="150" t="s">
        <v>255</v>
      </c>
      <c r="W188" s="150" t="s">
        <v>256</v>
      </c>
      <c r="X188" s="150" t="s">
        <v>258</v>
      </c>
      <c r="Y188" s="150" t="s">
        <v>259</v>
      </c>
      <c r="Z188" s="150" t="s">
        <v>297</v>
      </c>
      <c r="AA188" s="150" t="s">
        <v>260</v>
      </c>
      <c r="AB188" s="150" t="s">
        <v>261</v>
      </c>
      <c r="AC188" s="150" t="s">
        <v>262</v>
      </c>
      <c r="AD188" s="150" t="s">
        <v>263</v>
      </c>
      <c r="AE188" s="150" t="s">
        <v>264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313</v>
      </c>
      <c r="E189" s="11" t="s">
        <v>314</v>
      </c>
      <c r="F189" s="11" t="s">
        <v>313</v>
      </c>
      <c r="G189" s="11" t="s">
        <v>314</v>
      </c>
      <c r="H189" s="11" t="s">
        <v>314</v>
      </c>
      <c r="I189" s="11" t="s">
        <v>313</v>
      </c>
      <c r="J189" s="11" t="s">
        <v>116</v>
      </c>
      <c r="K189" s="11" t="s">
        <v>314</v>
      </c>
      <c r="L189" s="11" t="s">
        <v>314</v>
      </c>
      <c r="M189" s="11" t="s">
        <v>116</v>
      </c>
      <c r="N189" s="11" t="s">
        <v>313</v>
      </c>
      <c r="O189" s="11" t="s">
        <v>313</v>
      </c>
      <c r="P189" s="11" t="s">
        <v>313</v>
      </c>
      <c r="Q189" s="11" t="s">
        <v>313</v>
      </c>
      <c r="R189" s="11" t="s">
        <v>313</v>
      </c>
      <c r="S189" s="11" t="s">
        <v>116</v>
      </c>
      <c r="T189" s="11" t="s">
        <v>116</v>
      </c>
      <c r="U189" s="11" t="s">
        <v>314</v>
      </c>
      <c r="V189" s="11" t="s">
        <v>314</v>
      </c>
      <c r="W189" s="11" t="s">
        <v>313</v>
      </c>
      <c r="X189" s="11" t="s">
        <v>313</v>
      </c>
      <c r="Y189" s="11" t="s">
        <v>314</v>
      </c>
      <c r="Z189" s="11" t="s">
        <v>313</v>
      </c>
      <c r="AA189" s="11" t="s">
        <v>313</v>
      </c>
      <c r="AB189" s="11" t="s">
        <v>314</v>
      </c>
      <c r="AC189" s="11" t="s">
        <v>313</v>
      </c>
      <c r="AD189" s="11" t="s">
        <v>313</v>
      </c>
      <c r="AE189" s="11" t="s">
        <v>313</v>
      </c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1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41</v>
      </c>
      <c r="E191" s="207">
        <v>39.799999999999997</v>
      </c>
      <c r="F191" s="207">
        <v>39.54</v>
      </c>
      <c r="G191" s="224">
        <v>30.980073468960398</v>
      </c>
      <c r="H191" s="207">
        <v>39.869019984968752</v>
      </c>
      <c r="I191" s="207">
        <v>40</v>
      </c>
      <c r="J191" s="224">
        <v>55.9</v>
      </c>
      <c r="K191" s="207">
        <v>39</v>
      </c>
      <c r="L191" s="207">
        <v>38.799999999999997</v>
      </c>
      <c r="M191" s="224">
        <v>31</v>
      </c>
      <c r="N191" s="207">
        <v>38.6</v>
      </c>
      <c r="O191" s="207">
        <v>40.799999999999997</v>
      </c>
      <c r="P191" s="207">
        <v>43.7</v>
      </c>
      <c r="Q191" s="207">
        <v>40.5</v>
      </c>
      <c r="R191" s="207">
        <v>39.799999999999997</v>
      </c>
      <c r="S191" s="207">
        <v>39</v>
      </c>
      <c r="T191" s="207">
        <v>40.1</v>
      </c>
      <c r="U191" s="207">
        <v>37.299999999999997</v>
      </c>
      <c r="V191" s="207">
        <v>42.6</v>
      </c>
      <c r="W191" s="224">
        <v>33.6</v>
      </c>
      <c r="X191" s="207">
        <v>35</v>
      </c>
      <c r="Y191" s="207">
        <v>40.466889999999999</v>
      </c>
      <c r="Z191" s="207">
        <v>39.6</v>
      </c>
      <c r="AA191" s="207">
        <v>34.837600000000002</v>
      </c>
      <c r="AB191" s="224">
        <v>47.1</v>
      </c>
      <c r="AC191" s="207">
        <v>41.4</v>
      </c>
      <c r="AD191" s="207">
        <v>36.5</v>
      </c>
      <c r="AE191" s="207">
        <v>40.799999999999997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41.5</v>
      </c>
      <c r="E192" s="211">
        <v>40.799999999999997</v>
      </c>
      <c r="F192" s="211">
        <v>39.020000000000003</v>
      </c>
      <c r="G192" s="225">
        <v>32.488042941489702</v>
      </c>
      <c r="H192" s="226">
        <v>41.392264458166977</v>
      </c>
      <c r="I192" s="211">
        <v>40</v>
      </c>
      <c r="J192" s="225">
        <v>54.5</v>
      </c>
      <c r="K192" s="211">
        <v>40</v>
      </c>
      <c r="L192" s="211">
        <v>41.4</v>
      </c>
      <c r="M192" s="225">
        <v>31</v>
      </c>
      <c r="N192" s="211">
        <v>39.9</v>
      </c>
      <c r="O192" s="211">
        <v>40.700000000000003</v>
      </c>
      <c r="P192" s="211">
        <v>42.5</v>
      </c>
      <c r="Q192" s="211">
        <v>41</v>
      </c>
      <c r="R192" s="211">
        <v>40.799999999999997</v>
      </c>
      <c r="S192" s="211">
        <v>37</v>
      </c>
      <c r="T192" s="211">
        <v>40.5</v>
      </c>
      <c r="U192" s="211">
        <v>37.9</v>
      </c>
      <c r="V192" s="211">
        <v>41</v>
      </c>
      <c r="W192" s="225">
        <v>33.89</v>
      </c>
      <c r="X192" s="211">
        <v>35</v>
      </c>
      <c r="Y192" s="211">
        <v>40.309840000000001</v>
      </c>
      <c r="Z192" s="211">
        <v>35.299999999999997</v>
      </c>
      <c r="AA192" s="211">
        <v>35.1845</v>
      </c>
      <c r="AB192" s="225">
        <v>46.4</v>
      </c>
      <c r="AC192" s="211">
        <v>40.6</v>
      </c>
      <c r="AD192" s="211">
        <v>37.4</v>
      </c>
      <c r="AE192" s="211">
        <v>39.4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41.8</v>
      </c>
      <c r="E193" s="211">
        <v>40.299999999999997</v>
      </c>
      <c r="F193" s="211">
        <v>39.18</v>
      </c>
      <c r="G193" s="225">
        <v>32.114926119739401</v>
      </c>
      <c r="H193" s="211">
        <v>39.51584190499765</v>
      </c>
      <c r="I193" s="211">
        <v>40</v>
      </c>
      <c r="J193" s="225">
        <v>49.5</v>
      </c>
      <c r="K193" s="211">
        <v>41</v>
      </c>
      <c r="L193" s="211">
        <v>40.5</v>
      </c>
      <c r="M193" s="225">
        <v>31</v>
      </c>
      <c r="N193" s="211">
        <v>39.299999999999997</v>
      </c>
      <c r="O193" s="211">
        <v>40.799999999999997</v>
      </c>
      <c r="P193" s="211">
        <v>41.9</v>
      </c>
      <c r="Q193" s="211">
        <v>39.4</v>
      </c>
      <c r="R193" s="211">
        <v>39.5</v>
      </c>
      <c r="S193" s="211">
        <v>38</v>
      </c>
      <c r="T193" s="211">
        <v>43.8</v>
      </c>
      <c r="U193" s="211">
        <v>36.799999999999997</v>
      </c>
      <c r="V193" s="211">
        <v>41.9</v>
      </c>
      <c r="W193" s="225">
        <v>34.56</v>
      </c>
      <c r="X193" s="211">
        <v>35</v>
      </c>
      <c r="Y193" s="211">
        <v>40.887590000000003</v>
      </c>
      <c r="Z193" s="211">
        <v>40.700000000000003</v>
      </c>
      <c r="AA193" s="211">
        <v>35.139200000000002</v>
      </c>
      <c r="AB193" s="225">
        <v>46.3</v>
      </c>
      <c r="AC193" s="211">
        <v>40.9</v>
      </c>
      <c r="AD193" s="211">
        <v>36.200000000000003</v>
      </c>
      <c r="AE193" s="211">
        <v>38.700000000000003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42.2</v>
      </c>
      <c r="E194" s="211">
        <v>40</v>
      </c>
      <c r="F194" s="211">
        <v>39.35</v>
      </c>
      <c r="G194" s="225">
        <v>31.446262797719001</v>
      </c>
      <c r="H194" s="211">
        <v>39.926641066333929</v>
      </c>
      <c r="I194" s="211">
        <v>40</v>
      </c>
      <c r="J194" s="225">
        <v>50.1</v>
      </c>
      <c r="K194" s="211">
        <v>40</v>
      </c>
      <c r="L194" s="211">
        <v>40.299999999999997</v>
      </c>
      <c r="M194" s="225">
        <v>31</v>
      </c>
      <c r="N194" s="211">
        <v>39.200000000000003</v>
      </c>
      <c r="O194" s="211">
        <v>41.4</v>
      </c>
      <c r="P194" s="211">
        <v>44.5</v>
      </c>
      <c r="Q194" s="211">
        <v>39.5</v>
      </c>
      <c r="R194" s="211">
        <v>39.700000000000003</v>
      </c>
      <c r="S194" s="211">
        <v>40</v>
      </c>
      <c r="T194" s="211">
        <v>40.299999999999997</v>
      </c>
      <c r="U194" s="211">
        <v>38</v>
      </c>
      <c r="V194" s="211">
        <v>41.6</v>
      </c>
      <c r="W194" s="225">
        <v>33.04</v>
      </c>
      <c r="X194" s="211">
        <v>35</v>
      </c>
      <c r="Y194" s="211">
        <v>41.375920000000001</v>
      </c>
      <c r="Z194" s="211">
        <v>38.700000000000003</v>
      </c>
      <c r="AA194" s="211">
        <v>36.709000000000003</v>
      </c>
      <c r="AB194" s="225">
        <v>46</v>
      </c>
      <c r="AC194" s="211">
        <v>40.5</v>
      </c>
      <c r="AD194" s="211">
        <v>35.5</v>
      </c>
      <c r="AE194" s="211">
        <v>39.299999999999997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39.759337460098095</v>
      </c>
    </row>
    <row r="195" spans="1:65">
      <c r="A195" s="30"/>
      <c r="B195" s="19">
        <v>1</v>
      </c>
      <c r="C195" s="9">
        <v>5</v>
      </c>
      <c r="D195" s="226">
        <v>45.4</v>
      </c>
      <c r="E195" s="211">
        <v>41.1</v>
      </c>
      <c r="F195" s="211">
        <v>39.119999999999997</v>
      </c>
      <c r="G195" s="225">
        <v>32.421738962749799</v>
      </c>
      <c r="H195" s="211">
        <v>39.737850761141701</v>
      </c>
      <c r="I195" s="211">
        <v>41</v>
      </c>
      <c r="J195" s="225">
        <v>49.3</v>
      </c>
      <c r="K195" s="211">
        <v>41</v>
      </c>
      <c r="L195" s="211">
        <v>40.5</v>
      </c>
      <c r="M195" s="225">
        <v>31</v>
      </c>
      <c r="N195" s="211">
        <v>38.5</v>
      </c>
      <c r="O195" s="211">
        <v>40.9</v>
      </c>
      <c r="P195" s="211">
        <v>45.6</v>
      </c>
      <c r="Q195" s="211">
        <v>41.2</v>
      </c>
      <c r="R195" s="211">
        <v>40.799999999999997</v>
      </c>
      <c r="S195" s="211">
        <v>39</v>
      </c>
      <c r="T195" s="211">
        <v>43.4</v>
      </c>
      <c r="U195" s="211">
        <v>38.9</v>
      </c>
      <c r="V195" s="211">
        <v>42.4</v>
      </c>
      <c r="W195" s="225">
        <v>33.549999999999997</v>
      </c>
      <c r="X195" s="211">
        <v>35</v>
      </c>
      <c r="Y195" s="211">
        <v>40.289279999999998</v>
      </c>
      <c r="Z195" s="211">
        <v>40.6</v>
      </c>
      <c r="AA195" s="211">
        <v>34.306699999999999</v>
      </c>
      <c r="AB195" s="225">
        <v>47.4</v>
      </c>
      <c r="AC195" s="211">
        <v>41.6</v>
      </c>
      <c r="AD195" s="211">
        <v>36.9</v>
      </c>
      <c r="AE195" s="211">
        <v>40.700000000000003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24</v>
      </c>
    </row>
    <row r="196" spans="1:65">
      <c r="A196" s="30"/>
      <c r="B196" s="19">
        <v>1</v>
      </c>
      <c r="C196" s="9">
        <v>6</v>
      </c>
      <c r="D196" s="211">
        <v>42.5</v>
      </c>
      <c r="E196" s="211">
        <v>39.6</v>
      </c>
      <c r="F196" s="211">
        <v>39.74</v>
      </c>
      <c r="G196" s="225">
        <v>31.611013442628703</v>
      </c>
      <c r="H196" s="211">
        <v>40.757045860505755</v>
      </c>
      <c r="I196" s="211">
        <v>40</v>
      </c>
      <c r="J196" s="225">
        <v>45.6</v>
      </c>
      <c r="K196" s="211">
        <v>42</v>
      </c>
      <c r="L196" s="211">
        <v>41.1</v>
      </c>
      <c r="M196" s="225">
        <v>31</v>
      </c>
      <c r="N196" s="211">
        <v>39.5</v>
      </c>
      <c r="O196" s="211">
        <v>41</v>
      </c>
      <c r="P196" s="211">
        <v>45.1</v>
      </c>
      <c r="Q196" s="211">
        <v>39.799999999999997</v>
      </c>
      <c r="R196" s="211">
        <v>40.799999999999997</v>
      </c>
      <c r="S196" s="211">
        <v>40</v>
      </c>
      <c r="T196" s="211">
        <v>42.5</v>
      </c>
      <c r="U196" s="211">
        <v>37</v>
      </c>
      <c r="V196" s="211">
        <v>42.2</v>
      </c>
      <c r="W196" s="225">
        <v>34.659999999999997</v>
      </c>
      <c r="X196" s="211">
        <v>35</v>
      </c>
      <c r="Y196" s="211">
        <v>40.078769999999999</v>
      </c>
      <c r="Z196" s="211">
        <v>37.200000000000003</v>
      </c>
      <c r="AA196" s="211">
        <v>34.385599999999997</v>
      </c>
      <c r="AB196" s="225">
        <v>47.1</v>
      </c>
      <c r="AC196" s="211">
        <v>42.4</v>
      </c>
      <c r="AD196" s="211">
        <v>36.1</v>
      </c>
      <c r="AE196" s="211">
        <v>43.2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42.4</v>
      </c>
      <c r="E197" s="213">
        <v>40.266666666666659</v>
      </c>
      <c r="F197" s="213">
        <v>39.325000000000003</v>
      </c>
      <c r="G197" s="213">
        <v>31.84367628888117</v>
      </c>
      <c r="H197" s="213">
        <v>40.199777339352458</v>
      </c>
      <c r="I197" s="213">
        <v>40.166666666666664</v>
      </c>
      <c r="J197" s="213">
        <v>50.81666666666667</v>
      </c>
      <c r="K197" s="213">
        <v>40.5</v>
      </c>
      <c r="L197" s="213">
        <v>40.43333333333333</v>
      </c>
      <c r="M197" s="213">
        <v>31</v>
      </c>
      <c r="N197" s="213">
        <v>39.166666666666664</v>
      </c>
      <c r="O197" s="213">
        <v>40.93333333333333</v>
      </c>
      <c r="P197" s="213">
        <v>43.883333333333333</v>
      </c>
      <c r="Q197" s="213">
        <v>40.233333333333341</v>
      </c>
      <c r="R197" s="213">
        <v>40.233333333333341</v>
      </c>
      <c r="S197" s="213">
        <v>38.833333333333336</v>
      </c>
      <c r="T197" s="213">
        <v>41.766666666666666</v>
      </c>
      <c r="U197" s="213">
        <v>37.65</v>
      </c>
      <c r="V197" s="213">
        <v>41.949999999999996</v>
      </c>
      <c r="W197" s="213">
        <v>33.883333333333333</v>
      </c>
      <c r="X197" s="213">
        <v>35</v>
      </c>
      <c r="Y197" s="213">
        <v>40.56804833333333</v>
      </c>
      <c r="Z197" s="213">
        <v>38.683333333333337</v>
      </c>
      <c r="AA197" s="213">
        <v>35.09376666666666</v>
      </c>
      <c r="AB197" s="213">
        <v>46.716666666666669</v>
      </c>
      <c r="AC197" s="213">
        <v>41.233333333333334</v>
      </c>
      <c r="AD197" s="213">
        <v>36.433333333333337</v>
      </c>
      <c r="AE197" s="213">
        <v>40.349999999999994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42</v>
      </c>
      <c r="E198" s="211">
        <v>40.15</v>
      </c>
      <c r="F198" s="211">
        <v>39.265000000000001</v>
      </c>
      <c r="G198" s="211">
        <v>31.862969781184052</v>
      </c>
      <c r="H198" s="211">
        <v>39.897830525651344</v>
      </c>
      <c r="I198" s="211">
        <v>40</v>
      </c>
      <c r="J198" s="211">
        <v>49.8</v>
      </c>
      <c r="K198" s="211">
        <v>40.5</v>
      </c>
      <c r="L198" s="211">
        <v>40.5</v>
      </c>
      <c r="M198" s="211">
        <v>31</v>
      </c>
      <c r="N198" s="211">
        <v>39.25</v>
      </c>
      <c r="O198" s="211">
        <v>40.849999999999994</v>
      </c>
      <c r="P198" s="211">
        <v>44.1</v>
      </c>
      <c r="Q198" s="211">
        <v>40.15</v>
      </c>
      <c r="R198" s="211">
        <v>40.299999999999997</v>
      </c>
      <c r="S198" s="211">
        <v>39</v>
      </c>
      <c r="T198" s="211">
        <v>41.5</v>
      </c>
      <c r="U198" s="211">
        <v>37.599999999999994</v>
      </c>
      <c r="V198" s="211">
        <v>42.05</v>
      </c>
      <c r="W198" s="211">
        <v>33.745000000000005</v>
      </c>
      <c r="X198" s="211">
        <v>35</v>
      </c>
      <c r="Y198" s="211">
        <v>40.388365</v>
      </c>
      <c r="Z198" s="211">
        <v>39.150000000000006</v>
      </c>
      <c r="AA198" s="211">
        <v>34.988399999999999</v>
      </c>
      <c r="AB198" s="211">
        <v>46.75</v>
      </c>
      <c r="AC198" s="211">
        <v>41.15</v>
      </c>
      <c r="AD198" s="211">
        <v>36.35</v>
      </c>
      <c r="AE198" s="211">
        <v>40.049999999999997</v>
      </c>
      <c r="AF198" s="208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1.5607690412101332</v>
      </c>
      <c r="E199" s="24">
        <v>0.585377371160405</v>
      </c>
      <c r="F199" s="24">
        <v>0.27391604553220339</v>
      </c>
      <c r="G199" s="24">
        <v>0.59679487635431394</v>
      </c>
      <c r="H199" s="24">
        <v>0.72079420451997189</v>
      </c>
      <c r="I199" s="24">
        <v>0.40824829046386302</v>
      </c>
      <c r="J199" s="24">
        <v>3.7727531945075148</v>
      </c>
      <c r="K199" s="24">
        <v>1.0488088481701516</v>
      </c>
      <c r="L199" s="24">
        <v>0.90258886912407033</v>
      </c>
      <c r="M199" s="24">
        <v>0</v>
      </c>
      <c r="N199" s="24">
        <v>0.53541261347363289</v>
      </c>
      <c r="O199" s="24">
        <v>0.25033311140691406</v>
      </c>
      <c r="P199" s="24">
        <v>1.4620761494076391</v>
      </c>
      <c r="Q199" s="24">
        <v>0.77631608682718201</v>
      </c>
      <c r="R199" s="24">
        <v>0.62822501276745146</v>
      </c>
      <c r="S199" s="24">
        <v>1.169045194450012</v>
      </c>
      <c r="T199" s="24">
        <v>1.6657330718535499</v>
      </c>
      <c r="U199" s="24">
        <v>0.77653074633268737</v>
      </c>
      <c r="V199" s="24">
        <v>0.58566201857385314</v>
      </c>
      <c r="W199" s="24">
        <v>0.62669503481890354</v>
      </c>
      <c r="X199" s="24">
        <v>0</v>
      </c>
      <c r="Y199" s="24">
        <v>0.47932726387789343</v>
      </c>
      <c r="Z199" s="24">
        <v>2.1084749623049057</v>
      </c>
      <c r="AA199" s="24">
        <v>0.87245295269525547</v>
      </c>
      <c r="AB199" s="24">
        <v>0.55647701360134127</v>
      </c>
      <c r="AC199" s="24">
        <v>0.71740272279011175</v>
      </c>
      <c r="AD199" s="24">
        <v>0.66231915770772121</v>
      </c>
      <c r="AE199" s="24">
        <v>1.6232683080747936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3.6810590594578613E-2</v>
      </c>
      <c r="E200" s="13">
        <v>1.4537517495705424E-2</v>
      </c>
      <c r="F200" s="13">
        <v>6.965442988740073E-3</v>
      </c>
      <c r="G200" s="13">
        <v>1.8741393768115157E-2</v>
      </c>
      <c r="H200" s="13">
        <v>1.7930303405296985E-2</v>
      </c>
      <c r="I200" s="13">
        <v>1.0163857853872109E-2</v>
      </c>
      <c r="J200" s="13">
        <v>7.4242437412414194E-2</v>
      </c>
      <c r="K200" s="13">
        <v>2.5896514769633373E-2</v>
      </c>
      <c r="L200" s="13">
        <v>2.2322890415269671E-2</v>
      </c>
      <c r="M200" s="13">
        <v>0</v>
      </c>
      <c r="N200" s="13">
        <v>1.3670109280177862E-2</v>
      </c>
      <c r="O200" s="13">
        <v>6.1156297574979012E-3</v>
      </c>
      <c r="P200" s="13">
        <v>3.331734484028042E-2</v>
      </c>
      <c r="Q200" s="13">
        <v>1.9295345985762598E-2</v>
      </c>
      <c r="R200" s="13">
        <v>1.5614540499605253E-2</v>
      </c>
      <c r="S200" s="13">
        <v>3.01041680974252E-2</v>
      </c>
      <c r="T200" s="13">
        <v>3.9881877219159215E-2</v>
      </c>
      <c r="U200" s="13">
        <v>2.0624986622382137E-2</v>
      </c>
      <c r="V200" s="13">
        <v>1.396095395885228E-2</v>
      </c>
      <c r="W200" s="13">
        <v>1.8495672449156033E-2</v>
      </c>
      <c r="X200" s="13">
        <v>0</v>
      </c>
      <c r="Y200" s="13">
        <v>1.1815388799072377E-2</v>
      </c>
      <c r="Z200" s="13">
        <v>5.4506030908356026E-2</v>
      </c>
      <c r="AA200" s="13">
        <v>2.4860624423195449E-2</v>
      </c>
      <c r="AB200" s="13">
        <v>1.1911744850546014E-2</v>
      </c>
      <c r="AC200" s="13">
        <v>1.7398610900326072E-2</v>
      </c>
      <c r="AD200" s="13">
        <v>1.8178933880358312E-2</v>
      </c>
      <c r="AE200" s="13">
        <v>4.0229697845719795E-2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6.6416160544728209E-2</v>
      </c>
      <c r="E201" s="13">
        <v>1.2760001523609787E-2</v>
      </c>
      <c r="F201" s="13">
        <v>-1.0924162419305605E-2</v>
      </c>
      <c r="G201" s="13">
        <v>-0.19908936307505043</v>
      </c>
      <c r="H201" s="13">
        <v>1.1077646343990999E-2</v>
      </c>
      <c r="I201" s="13">
        <v>1.0244869069494955E-2</v>
      </c>
      <c r="J201" s="13">
        <v>0.27810647543273448</v>
      </c>
      <c r="K201" s="13">
        <v>1.8628643916544618E-2</v>
      </c>
      <c r="L201" s="13">
        <v>1.695188894713473E-2</v>
      </c>
      <c r="M201" s="13">
        <v>-0.22030893922437322</v>
      </c>
      <c r="N201" s="13">
        <v>-1.4906455471654367E-2</v>
      </c>
      <c r="O201" s="13">
        <v>2.9527551217709336E-2</v>
      </c>
      <c r="P201" s="13">
        <v>0.10372395861409966</v>
      </c>
      <c r="Q201" s="13">
        <v>1.1921624038905065E-2</v>
      </c>
      <c r="R201" s="13">
        <v>1.1921624038905065E-2</v>
      </c>
      <c r="S201" s="13">
        <v>-2.329023031870403E-2</v>
      </c>
      <c r="T201" s="13">
        <v>5.0486988335333827E-2</v>
      </c>
      <c r="U201" s="13">
        <v>-5.3052631025730657E-2</v>
      </c>
      <c r="V201" s="13">
        <v>5.509806450121113E-2</v>
      </c>
      <c r="W201" s="13">
        <v>-0.14778928679739289</v>
      </c>
      <c r="X201" s="13">
        <v>-0.11970364105977616</v>
      </c>
      <c r="Y201" s="13">
        <v>2.0340149632695592E-2</v>
      </c>
      <c r="Z201" s="13">
        <v>-2.7062928999876279E-2</v>
      </c>
      <c r="AA201" s="13">
        <v>-0.11734528519530119</v>
      </c>
      <c r="AB201" s="13">
        <v>0.17498604481402258</v>
      </c>
      <c r="AC201" s="13">
        <v>3.7072948580054277E-2</v>
      </c>
      <c r="AD201" s="13">
        <v>-8.3653409217462116E-2</v>
      </c>
      <c r="AE201" s="13">
        <v>1.4855945235372259E-2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1</v>
      </c>
      <c r="E202" s="45">
        <v>0.02</v>
      </c>
      <c r="F202" s="45">
        <v>0.42</v>
      </c>
      <c r="G202" s="45">
        <v>3.86</v>
      </c>
      <c r="H202" s="45">
        <v>0.02</v>
      </c>
      <c r="I202" s="45">
        <v>0.03</v>
      </c>
      <c r="J202" s="45">
        <v>4.87</v>
      </c>
      <c r="K202" s="45">
        <v>0.12</v>
      </c>
      <c r="L202" s="45">
        <v>0.09</v>
      </c>
      <c r="M202" s="45">
        <v>4.25</v>
      </c>
      <c r="N202" s="45">
        <v>0.49</v>
      </c>
      <c r="O202" s="45">
        <v>0.32</v>
      </c>
      <c r="P202" s="45">
        <v>1.68</v>
      </c>
      <c r="Q202" s="45">
        <v>0</v>
      </c>
      <c r="R202" s="45">
        <v>0</v>
      </c>
      <c r="S202" s="45">
        <v>0.64</v>
      </c>
      <c r="T202" s="45">
        <v>0.7</v>
      </c>
      <c r="U202" s="45">
        <v>1.19</v>
      </c>
      <c r="V202" s="45">
        <v>0.79</v>
      </c>
      <c r="W202" s="45">
        <v>2.92</v>
      </c>
      <c r="X202" s="45">
        <v>2.41</v>
      </c>
      <c r="Y202" s="45">
        <v>0.15</v>
      </c>
      <c r="Z202" s="45">
        <v>0.71</v>
      </c>
      <c r="AA202" s="45">
        <v>2.36</v>
      </c>
      <c r="AB202" s="45">
        <v>2.98</v>
      </c>
      <c r="AC202" s="45">
        <v>0.46</v>
      </c>
      <c r="AD202" s="45">
        <v>1.75</v>
      </c>
      <c r="AE202" s="45">
        <v>0.05</v>
      </c>
      <c r="AF202" s="151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526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238</v>
      </c>
      <c r="G206" s="150" t="s">
        <v>240</v>
      </c>
      <c r="H206" s="150" t="s">
        <v>241</v>
      </c>
      <c r="I206" s="150" t="s">
        <v>243</v>
      </c>
      <c r="J206" s="150" t="s">
        <v>244</v>
      </c>
      <c r="K206" s="150" t="s">
        <v>245</v>
      </c>
      <c r="L206" s="150" t="s">
        <v>246</v>
      </c>
      <c r="M206" s="150" t="s">
        <v>247</v>
      </c>
      <c r="N206" s="150" t="s">
        <v>248</v>
      </c>
      <c r="O206" s="150" t="s">
        <v>249</v>
      </c>
      <c r="P206" s="150" t="s">
        <v>251</v>
      </c>
      <c r="Q206" s="150" t="s">
        <v>252</v>
      </c>
      <c r="R206" s="150" t="s">
        <v>253</v>
      </c>
      <c r="S206" s="150" t="s">
        <v>254</v>
      </c>
      <c r="T206" s="150" t="s">
        <v>255</v>
      </c>
      <c r="U206" s="150" t="s">
        <v>256</v>
      </c>
      <c r="V206" s="150" t="s">
        <v>257</v>
      </c>
      <c r="W206" s="150" t="s">
        <v>258</v>
      </c>
      <c r="X206" s="150" t="s">
        <v>259</v>
      </c>
      <c r="Y206" s="150" t="s">
        <v>297</v>
      </c>
      <c r="Z206" s="150" t="s">
        <v>260</v>
      </c>
      <c r="AA206" s="150" t="s">
        <v>261</v>
      </c>
      <c r="AB206" s="150" t="s">
        <v>262</v>
      </c>
      <c r="AC206" s="150" t="s">
        <v>263</v>
      </c>
      <c r="AD206" s="150" t="s">
        <v>264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313</v>
      </c>
      <c r="E207" s="11" t="s">
        <v>314</v>
      </c>
      <c r="F207" s="11" t="s">
        <v>314</v>
      </c>
      <c r="G207" s="11" t="s">
        <v>313</v>
      </c>
      <c r="H207" s="11" t="s">
        <v>116</v>
      </c>
      <c r="I207" s="11" t="s">
        <v>116</v>
      </c>
      <c r="J207" s="11" t="s">
        <v>314</v>
      </c>
      <c r="K207" s="11" t="s">
        <v>116</v>
      </c>
      <c r="L207" s="11" t="s">
        <v>313</v>
      </c>
      <c r="M207" s="11" t="s">
        <v>313</v>
      </c>
      <c r="N207" s="11" t="s">
        <v>313</v>
      </c>
      <c r="O207" s="11" t="s">
        <v>313</v>
      </c>
      <c r="P207" s="11" t="s">
        <v>313</v>
      </c>
      <c r="Q207" s="11" t="s">
        <v>116</v>
      </c>
      <c r="R207" s="11" t="s">
        <v>116</v>
      </c>
      <c r="S207" s="11" t="s">
        <v>314</v>
      </c>
      <c r="T207" s="11" t="s">
        <v>313</v>
      </c>
      <c r="U207" s="11" t="s">
        <v>313</v>
      </c>
      <c r="V207" s="11" t="s">
        <v>313</v>
      </c>
      <c r="W207" s="11" t="s">
        <v>313</v>
      </c>
      <c r="X207" s="11" t="s">
        <v>314</v>
      </c>
      <c r="Y207" s="11" t="s">
        <v>313</v>
      </c>
      <c r="Z207" s="11" t="s">
        <v>313</v>
      </c>
      <c r="AA207" s="11" t="s">
        <v>314</v>
      </c>
      <c r="AB207" s="11" t="s">
        <v>313</v>
      </c>
      <c r="AC207" s="11" t="s">
        <v>313</v>
      </c>
      <c r="AD207" s="11" t="s">
        <v>313</v>
      </c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1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5">
        <v>100</v>
      </c>
      <c r="E209" s="232">
        <v>130</v>
      </c>
      <c r="F209" s="215">
        <v>110.88896334236628</v>
      </c>
      <c r="G209" s="215">
        <v>120</v>
      </c>
      <c r="H209" s="214">
        <v>168</v>
      </c>
      <c r="I209" s="215">
        <v>114</v>
      </c>
      <c r="J209" s="215">
        <v>95</v>
      </c>
      <c r="K209" s="215">
        <v>119</v>
      </c>
      <c r="L209" s="215">
        <v>146</v>
      </c>
      <c r="M209" s="215">
        <v>106</v>
      </c>
      <c r="N209" s="215">
        <v>131</v>
      </c>
      <c r="O209" s="215">
        <v>111</v>
      </c>
      <c r="P209" s="215">
        <v>106</v>
      </c>
      <c r="Q209" s="215">
        <v>119</v>
      </c>
      <c r="R209" s="215">
        <v>110</v>
      </c>
      <c r="S209" s="215">
        <v>116</v>
      </c>
      <c r="T209" s="215">
        <v>122</v>
      </c>
      <c r="U209" s="215">
        <v>116.24</v>
      </c>
      <c r="V209" s="215">
        <v>131.30099999999999</v>
      </c>
      <c r="W209" s="215">
        <v>130</v>
      </c>
      <c r="X209" s="215">
        <v>138.54249999999999</v>
      </c>
      <c r="Y209" s="215">
        <v>113</v>
      </c>
      <c r="Z209" s="215">
        <v>122.08243234789997</v>
      </c>
      <c r="AA209" s="215">
        <v>117</v>
      </c>
      <c r="AB209" s="215">
        <v>123.00000000000001</v>
      </c>
      <c r="AC209" s="215">
        <v>133</v>
      </c>
      <c r="AD209" s="215">
        <v>116</v>
      </c>
      <c r="AE209" s="216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</v>
      </c>
    </row>
    <row r="210" spans="1:65">
      <c r="A210" s="30"/>
      <c r="B210" s="19">
        <v>1</v>
      </c>
      <c r="C210" s="9">
        <v>2</v>
      </c>
      <c r="D210" s="220">
        <v>97</v>
      </c>
      <c r="E210" s="220">
        <v>141</v>
      </c>
      <c r="F210" s="220">
        <v>116.58512907282417</v>
      </c>
      <c r="G210" s="220">
        <v>121</v>
      </c>
      <c r="H210" s="219">
        <v>169</v>
      </c>
      <c r="I210" s="220">
        <v>111</v>
      </c>
      <c r="J210" s="220">
        <v>103</v>
      </c>
      <c r="K210" s="220">
        <v>120</v>
      </c>
      <c r="L210" s="220">
        <v>140</v>
      </c>
      <c r="M210" s="220">
        <v>108</v>
      </c>
      <c r="N210" s="220">
        <v>129</v>
      </c>
      <c r="O210" s="220">
        <v>112</v>
      </c>
      <c r="P210" s="220">
        <v>110</v>
      </c>
      <c r="Q210" s="220">
        <v>113</v>
      </c>
      <c r="R210" s="220">
        <v>106</v>
      </c>
      <c r="S210" s="220">
        <v>113</v>
      </c>
      <c r="T210" s="220">
        <v>122</v>
      </c>
      <c r="U210" s="220">
        <v>121.45</v>
      </c>
      <c r="V210" s="220">
        <v>129.816</v>
      </c>
      <c r="W210" s="220">
        <v>130</v>
      </c>
      <c r="X210" s="220">
        <v>137.9436</v>
      </c>
      <c r="Y210" s="220">
        <v>112</v>
      </c>
      <c r="Z210" s="220">
        <v>121.4839295827</v>
      </c>
      <c r="AA210" s="220">
        <v>130</v>
      </c>
      <c r="AB210" s="220">
        <v>123.00000000000001</v>
      </c>
      <c r="AC210" s="220">
        <v>129</v>
      </c>
      <c r="AD210" s="220">
        <v>114</v>
      </c>
      <c r="AE210" s="216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26</v>
      </c>
    </row>
    <row r="211" spans="1:65">
      <c r="A211" s="30"/>
      <c r="B211" s="19">
        <v>1</v>
      </c>
      <c r="C211" s="9">
        <v>3</v>
      </c>
      <c r="D211" s="220">
        <v>94</v>
      </c>
      <c r="E211" s="220">
        <v>140</v>
      </c>
      <c r="F211" s="220">
        <v>109.7524370869024</v>
      </c>
      <c r="G211" s="220">
        <v>100</v>
      </c>
      <c r="H211" s="219">
        <v>171</v>
      </c>
      <c r="I211" s="220">
        <v>114</v>
      </c>
      <c r="J211" s="220">
        <v>124</v>
      </c>
      <c r="K211" s="220">
        <v>119</v>
      </c>
      <c r="L211" s="220">
        <v>140</v>
      </c>
      <c r="M211" s="220">
        <v>114</v>
      </c>
      <c r="N211" s="220">
        <v>127</v>
      </c>
      <c r="O211" s="220">
        <v>111</v>
      </c>
      <c r="P211" s="220">
        <v>109</v>
      </c>
      <c r="Q211" s="220">
        <v>116</v>
      </c>
      <c r="R211" s="220">
        <v>111</v>
      </c>
      <c r="S211" s="220">
        <v>115</v>
      </c>
      <c r="T211" s="220">
        <v>117</v>
      </c>
      <c r="U211" s="220">
        <v>114.41</v>
      </c>
      <c r="V211" s="220">
        <v>132.255</v>
      </c>
      <c r="W211" s="220">
        <v>135</v>
      </c>
      <c r="X211" s="220">
        <v>140.5505</v>
      </c>
      <c r="Y211" s="220">
        <v>114</v>
      </c>
      <c r="Z211" s="220">
        <v>125.17828419000003</v>
      </c>
      <c r="AA211" s="220">
        <v>124</v>
      </c>
      <c r="AB211" s="220">
        <v>124</v>
      </c>
      <c r="AC211" s="220">
        <v>130</v>
      </c>
      <c r="AD211" s="220">
        <v>118</v>
      </c>
      <c r="AE211" s="216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16</v>
      </c>
    </row>
    <row r="212" spans="1:65">
      <c r="A212" s="30"/>
      <c r="B212" s="19">
        <v>1</v>
      </c>
      <c r="C212" s="9">
        <v>4</v>
      </c>
      <c r="D212" s="220">
        <v>99</v>
      </c>
      <c r="E212" s="220">
        <v>139</v>
      </c>
      <c r="F212" s="220">
        <v>113.27225005317092</v>
      </c>
      <c r="G212" s="220">
        <v>86</v>
      </c>
      <c r="H212" s="219">
        <v>163</v>
      </c>
      <c r="I212" s="220">
        <v>113</v>
      </c>
      <c r="J212" s="220">
        <v>126</v>
      </c>
      <c r="K212" s="220">
        <v>122</v>
      </c>
      <c r="L212" s="220">
        <v>137</v>
      </c>
      <c r="M212" s="220">
        <v>114</v>
      </c>
      <c r="N212" s="220">
        <v>127</v>
      </c>
      <c r="O212" s="220">
        <v>112</v>
      </c>
      <c r="P212" s="220">
        <v>109</v>
      </c>
      <c r="Q212" s="220">
        <v>122</v>
      </c>
      <c r="R212" s="220">
        <v>100</v>
      </c>
      <c r="S212" s="220">
        <v>117</v>
      </c>
      <c r="T212" s="220">
        <v>123.00000000000001</v>
      </c>
      <c r="U212" s="220">
        <v>112.79</v>
      </c>
      <c r="V212" s="221">
        <v>141.39900000000003</v>
      </c>
      <c r="W212" s="220">
        <v>135</v>
      </c>
      <c r="X212" s="220">
        <v>140.02600000000001</v>
      </c>
      <c r="Y212" s="220">
        <v>114</v>
      </c>
      <c r="Z212" s="220">
        <v>121.38717457429999</v>
      </c>
      <c r="AA212" s="220">
        <v>127</v>
      </c>
      <c r="AB212" s="220">
        <v>121</v>
      </c>
      <c r="AC212" s="220">
        <v>129</v>
      </c>
      <c r="AD212" s="220">
        <v>109</v>
      </c>
      <c r="AE212" s="216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119.38244749663161</v>
      </c>
    </row>
    <row r="213" spans="1:65">
      <c r="A213" s="30"/>
      <c r="B213" s="19">
        <v>1</v>
      </c>
      <c r="C213" s="9">
        <v>5</v>
      </c>
      <c r="D213" s="220">
        <v>97</v>
      </c>
      <c r="E213" s="220">
        <v>141</v>
      </c>
      <c r="F213" s="220">
        <v>112.89374389631892</v>
      </c>
      <c r="G213" s="221">
        <v>81</v>
      </c>
      <c r="H213" s="219">
        <v>167</v>
      </c>
      <c r="I213" s="220">
        <v>112</v>
      </c>
      <c r="J213" s="220">
        <v>129</v>
      </c>
      <c r="K213" s="220">
        <v>122</v>
      </c>
      <c r="L213" s="220">
        <v>136</v>
      </c>
      <c r="M213" s="220">
        <v>107</v>
      </c>
      <c r="N213" s="220">
        <v>122</v>
      </c>
      <c r="O213" s="221">
        <v>123.00000000000001</v>
      </c>
      <c r="P213" s="220">
        <v>111</v>
      </c>
      <c r="Q213" s="220">
        <v>119</v>
      </c>
      <c r="R213" s="220">
        <v>104</v>
      </c>
      <c r="S213" s="220">
        <v>119</v>
      </c>
      <c r="T213" s="220">
        <v>121</v>
      </c>
      <c r="U213" s="220">
        <v>107.27</v>
      </c>
      <c r="V213" s="220">
        <v>134.208</v>
      </c>
      <c r="W213" s="220">
        <v>135</v>
      </c>
      <c r="X213" s="220">
        <v>138.06700000000001</v>
      </c>
      <c r="Y213" s="220">
        <v>114</v>
      </c>
      <c r="Z213" s="220">
        <v>124.18024152950001</v>
      </c>
      <c r="AA213" s="220">
        <v>121</v>
      </c>
      <c r="AB213" s="220">
        <v>124</v>
      </c>
      <c r="AC213" s="220">
        <v>128</v>
      </c>
      <c r="AD213" s="221">
        <v>98.8</v>
      </c>
      <c r="AE213" s="216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8">
        <v>25</v>
      </c>
    </row>
    <row r="214" spans="1:65">
      <c r="A214" s="30"/>
      <c r="B214" s="19">
        <v>1</v>
      </c>
      <c r="C214" s="9">
        <v>6</v>
      </c>
      <c r="D214" s="220">
        <v>99</v>
      </c>
      <c r="E214" s="220">
        <v>136</v>
      </c>
      <c r="F214" s="220">
        <v>116.35072053695325</v>
      </c>
      <c r="G214" s="220">
        <v>90</v>
      </c>
      <c r="H214" s="219">
        <v>170</v>
      </c>
      <c r="I214" s="220">
        <v>110</v>
      </c>
      <c r="J214" s="220">
        <v>119</v>
      </c>
      <c r="K214" s="220">
        <v>119</v>
      </c>
      <c r="L214" s="220">
        <v>138</v>
      </c>
      <c r="M214" s="220">
        <v>107</v>
      </c>
      <c r="N214" s="220">
        <v>123.00000000000001</v>
      </c>
      <c r="O214" s="220">
        <v>113</v>
      </c>
      <c r="P214" s="220">
        <v>111</v>
      </c>
      <c r="Q214" s="220">
        <v>121</v>
      </c>
      <c r="R214" s="220">
        <v>102</v>
      </c>
      <c r="S214" s="220">
        <v>114</v>
      </c>
      <c r="T214" s="220">
        <v>120</v>
      </c>
      <c r="U214" s="220">
        <v>99.92</v>
      </c>
      <c r="V214" s="220">
        <v>127.51200000000001</v>
      </c>
      <c r="W214" s="220">
        <v>140</v>
      </c>
      <c r="X214" s="220">
        <v>138.702</v>
      </c>
      <c r="Y214" s="220">
        <v>112</v>
      </c>
      <c r="Z214" s="220">
        <v>121.1845032616</v>
      </c>
      <c r="AA214" s="220">
        <v>134</v>
      </c>
      <c r="AB214" s="220">
        <v>126</v>
      </c>
      <c r="AC214" s="220">
        <v>132</v>
      </c>
      <c r="AD214" s="220">
        <v>112</v>
      </c>
      <c r="AE214" s="216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2"/>
    </row>
    <row r="215" spans="1:65">
      <c r="A215" s="30"/>
      <c r="B215" s="20" t="s">
        <v>273</v>
      </c>
      <c r="C215" s="12"/>
      <c r="D215" s="223">
        <v>97.666666666666671</v>
      </c>
      <c r="E215" s="223">
        <v>137.83333333333334</v>
      </c>
      <c r="F215" s="223">
        <v>113.29054066475597</v>
      </c>
      <c r="G215" s="223">
        <v>99.666666666666671</v>
      </c>
      <c r="H215" s="223">
        <v>168</v>
      </c>
      <c r="I215" s="223">
        <v>112.33333333333333</v>
      </c>
      <c r="J215" s="223">
        <v>116</v>
      </c>
      <c r="K215" s="223">
        <v>120.16666666666667</v>
      </c>
      <c r="L215" s="223">
        <v>139.5</v>
      </c>
      <c r="M215" s="223">
        <v>109.33333333333333</v>
      </c>
      <c r="N215" s="223">
        <v>126.5</v>
      </c>
      <c r="O215" s="223">
        <v>113.66666666666667</v>
      </c>
      <c r="P215" s="223">
        <v>109.33333333333333</v>
      </c>
      <c r="Q215" s="223">
        <v>118.33333333333333</v>
      </c>
      <c r="R215" s="223">
        <v>105.5</v>
      </c>
      <c r="S215" s="223">
        <v>115.66666666666667</v>
      </c>
      <c r="T215" s="223">
        <v>120.83333333333333</v>
      </c>
      <c r="U215" s="223">
        <v>112.01333333333334</v>
      </c>
      <c r="V215" s="223">
        <v>132.74850000000001</v>
      </c>
      <c r="W215" s="223">
        <v>134.16666666666666</v>
      </c>
      <c r="X215" s="223">
        <v>138.97193333333334</v>
      </c>
      <c r="Y215" s="223">
        <v>113.16666666666667</v>
      </c>
      <c r="Z215" s="223">
        <v>122.58276091433333</v>
      </c>
      <c r="AA215" s="223">
        <v>125.5</v>
      </c>
      <c r="AB215" s="223">
        <v>123.5</v>
      </c>
      <c r="AC215" s="223">
        <v>130.16666666666666</v>
      </c>
      <c r="AD215" s="223">
        <v>111.3</v>
      </c>
      <c r="AE215" s="216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2"/>
    </row>
    <row r="216" spans="1:65">
      <c r="A216" s="30"/>
      <c r="B216" s="3" t="s">
        <v>274</v>
      </c>
      <c r="C216" s="29"/>
      <c r="D216" s="220">
        <v>98</v>
      </c>
      <c r="E216" s="220">
        <v>139.5</v>
      </c>
      <c r="F216" s="220">
        <v>113.08299697474493</v>
      </c>
      <c r="G216" s="220">
        <v>95</v>
      </c>
      <c r="H216" s="220">
        <v>168.5</v>
      </c>
      <c r="I216" s="220">
        <v>112.5</v>
      </c>
      <c r="J216" s="220">
        <v>121.5</v>
      </c>
      <c r="K216" s="220">
        <v>119.5</v>
      </c>
      <c r="L216" s="220">
        <v>139</v>
      </c>
      <c r="M216" s="220">
        <v>107.5</v>
      </c>
      <c r="N216" s="220">
        <v>127</v>
      </c>
      <c r="O216" s="220">
        <v>112</v>
      </c>
      <c r="P216" s="220">
        <v>109.5</v>
      </c>
      <c r="Q216" s="220">
        <v>119</v>
      </c>
      <c r="R216" s="220">
        <v>105</v>
      </c>
      <c r="S216" s="220">
        <v>115.5</v>
      </c>
      <c r="T216" s="220">
        <v>121.5</v>
      </c>
      <c r="U216" s="220">
        <v>113.6</v>
      </c>
      <c r="V216" s="220">
        <v>131.77799999999999</v>
      </c>
      <c r="W216" s="220">
        <v>135</v>
      </c>
      <c r="X216" s="220">
        <v>138.62225000000001</v>
      </c>
      <c r="Y216" s="220">
        <v>113.5</v>
      </c>
      <c r="Z216" s="220">
        <v>121.78318096529998</v>
      </c>
      <c r="AA216" s="220">
        <v>125.5</v>
      </c>
      <c r="AB216" s="220">
        <v>123.5</v>
      </c>
      <c r="AC216" s="220">
        <v>129.5</v>
      </c>
      <c r="AD216" s="220">
        <v>113</v>
      </c>
      <c r="AE216" s="216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2"/>
    </row>
    <row r="217" spans="1:65">
      <c r="A217" s="30"/>
      <c r="B217" s="3" t="s">
        <v>275</v>
      </c>
      <c r="C217" s="29"/>
      <c r="D217" s="220">
        <v>2.1602468994692865</v>
      </c>
      <c r="E217" s="220">
        <v>4.2622372841814737</v>
      </c>
      <c r="F217" s="220">
        <v>2.7807389814123002</v>
      </c>
      <c r="G217" s="220">
        <v>17.3051052197514</v>
      </c>
      <c r="H217" s="220">
        <v>2.8284271247461903</v>
      </c>
      <c r="I217" s="220">
        <v>1.6329931618554521</v>
      </c>
      <c r="J217" s="220">
        <v>13.798550648528272</v>
      </c>
      <c r="K217" s="220">
        <v>1.4719601443879744</v>
      </c>
      <c r="L217" s="220">
        <v>3.5637059362410923</v>
      </c>
      <c r="M217" s="220">
        <v>3.6696957185394359</v>
      </c>
      <c r="N217" s="220">
        <v>3.4496376621320652</v>
      </c>
      <c r="O217" s="220">
        <v>4.6332134277050869</v>
      </c>
      <c r="P217" s="220">
        <v>1.8618986725025253</v>
      </c>
      <c r="Q217" s="220">
        <v>3.3266599866332398</v>
      </c>
      <c r="R217" s="220">
        <v>4.3703546766824317</v>
      </c>
      <c r="S217" s="220">
        <v>2.1602468994692865</v>
      </c>
      <c r="T217" s="220">
        <v>2.1369760566432836</v>
      </c>
      <c r="U217" s="220">
        <v>7.5101335984565996</v>
      </c>
      <c r="V217" s="220">
        <v>4.8025113742707655</v>
      </c>
      <c r="W217" s="220">
        <v>3.7638632635454043</v>
      </c>
      <c r="X217" s="220">
        <v>1.0711283801051434</v>
      </c>
      <c r="Y217" s="220">
        <v>0.98319208025017513</v>
      </c>
      <c r="Z217" s="220">
        <v>1.6811303054808617</v>
      </c>
      <c r="AA217" s="220">
        <v>6.1562975886485543</v>
      </c>
      <c r="AB217" s="220">
        <v>1.6431676725154967</v>
      </c>
      <c r="AC217" s="220">
        <v>1.9407902170679516</v>
      </c>
      <c r="AD217" s="220">
        <v>6.8745908969188863</v>
      </c>
      <c r="AE217" s="216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22"/>
    </row>
    <row r="218" spans="1:65">
      <c r="A218" s="30"/>
      <c r="B218" s="3" t="s">
        <v>87</v>
      </c>
      <c r="C218" s="29"/>
      <c r="D218" s="13">
        <v>2.2118568936545593E-2</v>
      </c>
      <c r="E218" s="13">
        <v>3.0923124189950229E-2</v>
      </c>
      <c r="F218" s="13">
        <v>2.4545200023724241E-2</v>
      </c>
      <c r="G218" s="13">
        <v>0.17362981825837526</v>
      </c>
      <c r="H218" s="13">
        <v>1.6835875742536848E-2</v>
      </c>
      <c r="I218" s="13">
        <v>1.4537031114440227E-2</v>
      </c>
      <c r="J218" s="13">
        <v>0.11895302283214028</v>
      </c>
      <c r="K218" s="13">
        <v>1.2249321589913795E-2</v>
      </c>
      <c r="L218" s="13">
        <v>2.5546279112839371E-2</v>
      </c>
      <c r="M218" s="13">
        <v>3.3564290108592403E-2</v>
      </c>
      <c r="N218" s="13">
        <v>2.7269862941755457E-2</v>
      </c>
      <c r="O218" s="13">
        <v>4.0761408454883463E-2</v>
      </c>
      <c r="P218" s="13">
        <v>1.7029561028986513E-2</v>
      </c>
      <c r="Q218" s="13">
        <v>2.8112619605351323E-2</v>
      </c>
      <c r="R218" s="13">
        <v>4.1425162812155754E-2</v>
      </c>
      <c r="S218" s="13">
        <v>1.867648616255867E-2</v>
      </c>
      <c r="T218" s="13">
        <v>1.7685319089461658E-2</v>
      </c>
      <c r="U218" s="13">
        <v>6.7046782512111047E-2</v>
      </c>
      <c r="V218" s="13">
        <v>3.6177518949523084E-2</v>
      </c>
      <c r="W218" s="13">
        <v>2.8053639231394319E-2</v>
      </c>
      <c r="X218" s="13">
        <v>7.7075158588746943E-3</v>
      </c>
      <c r="Y218" s="13">
        <v>8.688000709132622E-3</v>
      </c>
      <c r="Z218" s="13">
        <v>1.3714247361875914E-2</v>
      </c>
      <c r="AA218" s="13">
        <v>4.905416405297653E-2</v>
      </c>
      <c r="AB218" s="13">
        <v>1.3305001396886612E-2</v>
      </c>
      <c r="AC218" s="13">
        <v>1.4910040079907439E-2</v>
      </c>
      <c r="AD218" s="13">
        <v>6.1766315336198439E-2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-0.18190095181770882</v>
      </c>
      <c r="E219" s="13">
        <v>0.15455275229821641</v>
      </c>
      <c r="F219" s="13">
        <v>-5.1028496731460704E-2</v>
      </c>
      <c r="G219" s="13">
        <v>-0.1651480702849657</v>
      </c>
      <c r="H219" s="13">
        <v>0.4072420487504258</v>
      </c>
      <c r="I219" s="13">
        <v>-5.9046487244259094E-2</v>
      </c>
      <c r="J219" s="13">
        <v>-2.8332871100896551E-2</v>
      </c>
      <c r="K219" s="13">
        <v>6.5689654256517738E-3</v>
      </c>
      <c r="L219" s="13">
        <v>0.16851348690883561</v>
      </c>
      <c r="M219" s="13">
        <v>-8.4175809543373781E-2</v>
      </c>
      <c r="N219" s="13">
        <v>5.9619756946005076E-2</v>
      </c>
      <c r="O219" s="13">
        <v>-4.7877899555763492E-2</v>
      </c>
      <c r="P219" s="13">
        <v>-8.4175809543373781E-2</v>
      </c>
      <c r="Q219" s="13">
        <v>-8.7878426460296089E-3</v>
      </c>
      <c r="R219" s="13">
        <v>-0.11628549914779818</v>
      </c>
      <c r="S219" s="13">
        <v>-3.1125018023020368E-2</v>
      </c>
      <c r="T219" s="13">
        <v>1.2153259269899408E-2</v>
      </c>
      <c r="U219" s="13">
        <v>-6.1726948289497874E-2</v>
      </c>
      <c r="V219" s="13">
        <v>0.11195994707467793</v>
      </c>
      <c r="W219" s="13">
        <v>0.12383913615485387</v>
      </c>
      <c r="X219" s="13">
        <v>0.164090167754807</v>
      </c>
      <c r="Y219" s="13">
        <v>-5.2066119938949273E-2</v>
      </c>
      <c r="Z219" s="13">
        <v>2.6807235777202676E-2</v>
      </c>
      <c r="AA219" s="13">
        <v>5.1243316179633513E-2</v>
      </c>
      <c r="AB219" s="13">
        <v>3.4490434646890389E-2</v>
      </c>
      <c r="AC219" s="13">
        <v>9.0333373089367397E-2</v>
      </c>
      <c r="AD219" s="13">
        <v>-6.7702142702843027E-2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1.94</v>
      </c>
      <c r="E220" s="45">
        <v>1.83</v>
      </c>
      <c r="F220" s="45">
        <v>0.47</v>
      </c>
      <c r="G220" s="45">
        <v>1.76</v>
      </c>
      <c r="H220" s="45">
        <v>4.67</v>
      </c>
      <c r="I220" s="45">
        <v>0.56000000000000005</v>
      </c>
      <c r="J220" s="45">
        <v>0.22</v>
      </c>
      <c r="K220" s="45">
        <v>0.17</v>
      </c>
      <c r="L220" s="45">
        <v>1.99</v>
      </c>
      <c r="M220" s="45">
        <v>0.85</v>
      </c>
      <c r="N220" s="45">
        <v>0.77</v>
      </c>
      <c r="O220" s="45">
        <v>0.44</v>
      </c>
      <c r="P220" s="45">
        <v>0.85</v>
      </c>
      <c r="Q220" s="45">
        <v>0</v>
      </c>
      <c r="R220" s="45">
        <v>1.21</v>
      </c>
      <c r="S220" s="45">
        <v>0.25</v>
      </c>
      <c r="T220" s="45">
        <v>0.24</v>
      </c>
      <c r="U220" s="45">
        <v>0.59</v>
      </c>
      <c r="V220" s="45">
        <v>1.36</v>
      </c>
      <c r="W220" s="45">
        <v>1.49</v>
      </c>
      <c r="X220" s="45">
        <v>1.94</v>
      </c>
      <c r="Y220" s="45">
        <v>0.49</v>
      </c>
      <c r="Z220" s="45">
        <v>0.4</v>
      </c>
      <c r="AA220" s="45">
        <v>0.67</v>
      </c>
      <c r="AB220" s="45">
        <v>0.49</v>
      </c>
      <c r="AC220" s="45">
        <v>1.1100000000000001</v>
      </c>
      <c r="AD220" s="45">
        <v>0.66</v>
      </c>
      <c r="AE220" s="151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527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255</v>
      </c>
      <c r="R224" s="150" t="s">
        <v>258</v>
      </c>
      <c r="S224" s="150" t="s">
        <v>259</v>
      </c>
      <c r="T224" s="150" t="s">
        <v>297</v>
      </c>
      <c r="U224" s="150" t="s">
        <v>260</v>
      </c>
      <c r="V224" s="150" t="s">
        <v>261</v>
      </c>
      <c r="W224" s="150" t="s">
        <v>262</v>
      </c>
      <c r="X224" s="150" t="s">
        <v>263</v>
      </c>
      <c r="Y224" s="150" t="s">
        <v>264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313</v>
      </c>
      <c r="E225" s="11" t="s">
        <v>314</v>
      </c>
      <c r="F225" s="11" t="s">
        <v>314</v>
      </c>
      <c r="G225" s="11" t="s">
        <v>313</v>
      </c>
      <c r="H225" s="11" t="s">
        <v>116</v>
      </c>
      <c r="I225" s="11" t="s">
        <v>314</v>
      </c>
      <c r="J225" s="11" t="s">
        <v>314</v>
      </c>
      <c r="K225" s="11" t="s">
        <v>313</v>
      </c>
      <c r="L225" s="11" t="s">
        <v>313</v>
      </c>
      <c r="M225" s="11" t="s">
        <v>313</v>
      </c>
      <c r="N225" s="11" t="s">
        <v>313</v>
      </c>
      <c r="O225" s="11" t="s">
        <v>313</v>
      </c>
      <c r="P225" s="11" t="s">
        <v>116</v>
      </c>
      <c r="Q225" s="11" t="s">
        <v>314</v>
      </c>
      <c r="R225" s="11" t="s">
        <v>313</v>
      </c>
      <c r="S225" s="11" t="s">
        <v>314</v>
      </c>
      <c r="T225" s="11" t="s">
        <v>313</v>
      </c>
      <c r="U225" s="11" t="s">
        <v>313</v>
      </c>
      <c r="V225" s="11" t="s">
        <v>314</v>
      </c>
      <c r="W225" s="11" t="s">
        <v>313</v>
      </c>
      <c r="X225" s="11" t="s">
        <v>313</v>
      </c>
      <c r="Y225" s="11" t="s">
        <v>313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5" t="s">
        <v>106</v>
      </c>
      <c r="E227" s="22">
        <v>1.2</v>
      </c>
      <c r="F227" s="22">
        <v>1.0878439812042799</v>
      </c>
      <c r="G227" s="22">
        <v>1.1100000000000001</v>
      </c>
      <c r="H227" s="145">
        <v>1.6</v>
      </c>
      <c r="I227" s="22">
        <v>1.2</v>
      </c>
      <c r="J227" s="22">
        <v>1.18</v>
      </c>
      <c r="K227" s="22">
        <v>1.4</v>
      </c>
      <c r="L227" s="22">
        <v>1.19</v>
      </c>
      <c r="M227" s="22">
        <v>1.27</v>
      </c>
      <c r="N227" s="22">
        <v>1.25</v>
      </c>
      <c r="O227" s="22">
        <v>1.2</v>
      </c>
      <c r="P227" s="22">
        <v>1.2</v>
      </c>
      <c r="Q227" s="22">
        <v>1.1599999999999999</v>
      </c>
      <c r="R227" s="145">
        <v>1.5</v>
      </c>
      <c r="S227" s="22">
        <v>1.1726799999999999</v>
      </c>
      <c r="T227" s="22">
        <v>1.27</v>
      </c>
      <c r="U227" s="22">
        <v>1.159</v>
      </c>
      <c r="V227" s="22">
        <v>1.1399999999999999</v>
      </c>
      <c r="W227" s="22">
        <v>1.35</v>
      </c>
      <c r="X227" s="22">
        <v>1.24</v>
      </c>
      <c r="Y227" s="22">
        <v>1.26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6" t="s">
        <v>106</v>
      </c>
      <c r="E228" s="11">
        <v>1.2</v>
      </c>
      <c r="F228" s="11">
        <v>1.1492856082984599</v>
      </c>
      <c r="G228" s="11">
        <v>1.1200000000000001</v>
      </c>
      <c r="H228" s="146">
        <v>1.5</v>
      </c>
      <c r="I228" s="11">
        <v>1.2</v>
      </c>
      <c r="J228" s="11">
        <v>1.26</v>
      </c>
      <c r="K228" s="11">
        <v>1.4</v>
      </c>
      <c r="L228" s="11">
        <v>1.2</v>
      </c>
      <c r="M228" s="11">
        <v>1.24</v>
      </c>
      <c r="N228" s="11">
        <v>1.23</v>
      </c>
      <c r="O228" s="11">
        <v>1.22</v>
      </c>
      <c r="P228" s="147">
        <v>1.5</v>
      </c>
      <c r="Q228" s="11">
        <v>1.2</v>
      </c>
      <c r="R228" s="146">
        <v>1.5</v>
      </c>
      <c r="S228" s="11">
        <v>1.1164700000000001</v>
      </c>
      <c r="T228" s="11">
        <v>1.2</v>
      </c>
      <c r="U228" s="11">
        <v>1.1536</v>
      </c>
      <c r="V228" s="11">
        <v>1.1399999999999999</v>
      </c>
      <c r="W228" s="11">
        <v>1.3</v>
      </c>
      <c r="X228" s="11">
        <v>1.25</v>
      </c>
      <c r="Y228" s="11">
        <v>1.24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6" t="s">
        <v>106</v>
      </c>
      <c r="E229" s="11">
        <v>1.21</v>
      </c>
      <c r="F229" s="11">
        <v>1.0967976529843899</v>
      </c>
      <c r="G229" s="11">
        <v>1.1000000000000001</v>
      </c>
      <c r="H229" s="146">
        <v>1.4</v>
      </c>
      <c r="I229" s="11">
        <v>1.2</v>
      </c>
      <c r="J229" s="11">
        <v>1.24</v>
      </c>
      <c r="K229" s="11">
        <v>1.3</v>
      </c>
      <c r="L229" s="11">
        <v>1.22</v>
      </c>
      <c r="M229" s="11">
        <v>1.21</v>
      </c>
      <c r="N229" s="11">
        <v>1.2</v>
      </c>
      <c r="O229" s="11">
        <v>1.17</v>
      </c>
      <c r="P229" s="11">
        <v>1.4</v>
      </c>
      <c r="Q229" s="11">
        <v>1.22</v>
      </c>
      <c r="R229" s="146">
        <v>1.5</v>
      </c>
      <c r="S229" s="11">
        <v>1.1892100000000001</v>
      </c>
      <c r="T229" s="11">
        <v>1.27</v>
      </c>
      <c r="U229" s="11">
        <v>1.1413</v>
      </c>
      <c r="V229" s="11">
        <v>1.1299999999999999</v>
      </c>
      <c r="W229" s="11">
        <v>1.34</v>
      </c>
      <c r="X229" s="11">
        <v>1.26</v>
      </c>
      <c r="Y229" s="11">
        <v>1.21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6" t="s">
        <v>106</v>
      </c>
      <c r="E230" s="11">
        <v>1.17</v>
      </c>
      <c r="F230" s="11">
        <v>1.0801840929650299</v>
      </c>
      <c r="G230" s="11">
        <v>1.1200000000000001</v>
      </c>
      <c r="H230" s="146">
        <v>1.4</v>
      </c>
      <c r="I230" s="11">
        <v>1.1000000000000001</v>
      </c>
      <c r="J230" s="11">
        <v>1.22</v>
      </c>
      <c r="K230" s="11">
        <v>1.4</v>
      </c>
      <c r="L230" s="11">
        <v>1.2</v>
      </c>
      <c r="M230" s="11">
        <v>1.28</v>
      </c>
      <c r="N230" s="11">
        <v>1.2</v>
      </c>
      <c r="O230" s="11">
        <v>1.1599999999999999</v>
      </c>
      <c r="P230" s="11">
        <v>1.2</v>
      </c>
      <c r="Q230" s="11">
        <v>1.1399999999999999</v>
      </c>
      <c r="R230" s="146">
        <v>1.5</v>
      </c>
      <c r="S230" s="11">
        <v>1.1448</v>
      </c>
      <c r="T230" s="11">
        <v>1.23</v>
      </c>
      <c r="U230" s="11">
        <v>1.1680999999999999</v>
      </c>
      <c r="V230" s="147">
        <v>1.08</v>
      </c>
      <c r="W230" s="11">
        <v>1.36</v>
      </c>
      <c r="X230" s="11">
        <v>1.24</v>
      </c>
      <c r="Y230" s="11">
        <v>1.23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1.2178362821771671</v>
      </c>
    </row>
    <row r="231" spans="1:65">
      <c r="A231" s="30"/>
      <c r="B231" s="19">
        <v>1</v>
      </c>
      <c r="C231" s="9">
        <v>5</v>
      </c>
      <c r="D231" s="146" t="s">
        <v>106</v>
      </c>
      <c r="E231" s="11">
        <v>1.25</v>
      </c>
      <c r="F231" s="11">
        <v>1.1438361996874</v>
      </c>
      <c r="G231" s="11">
        <v>1.0900000000000001</v>
      </c>
      <c r="H231" s="146">
        <v>1.4</v>
      </c>
      <c r="I231" s="11">
        <v>1.2</v>
      </c>
      <c r="J231" s="11">
        <v>1.27</v>
      </c>
      <c r="K231" s="11">
        <v>1.3</v>
      </c>
      <c r="L231" s="147">
        <v>1.1599999999999999</v>
      </c>
      <c r="M231" s="11">
        <v>1.32</v>
      </c>
      <c r="N231" s="11">
        <v>1.24</v>
      </c>
      <c r="O231" s="11">
        <v>1.17</v>
      </c>
      <c r="P231" s="11">
        <v>1.4</v>
      </c>
      <c r="Q231" s="11">
        <v>1.19</v>
      </c>
      <c r="R231" s="147">
        <v>1</v>
      </c>
      <c r="S231" s="11">
        <v>1.1981299999999999</v>
      </c>
      <c r="T231" s="11">
        <v>1.28</v>
      </c>
      <c r="U231" s="11">
        <v>1.1285000000000001</v>
      </c>
      <c r="V231" s="11">
        <v>1.1399999999999999</v>
      </c>
      <c r="W231" s="11">
        <v>1.37</v>
      </c>
      <c r="X231" s="11">
        <v>1.27</v>
      </c>
      <c r="Y231" s="11">
        <v>1.28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26</v>
      </c>
    </row>
    <row r="232" spans="1:65">
      <c r="A232" s="30"/>
      <c r="B232" s="19">
        <v>1</v>
      </c>
      <c r="C232" s="9">
        <v>6</v>
      </c>
      <c r="D232" s="146" t="s">
        <v>106</v>
      </c>
      <c r="E232" s="11">
        <v>1.19</v>
      </c>
      <c r="F232" s="11">
        <v>1.1054486330575</v>
      </c>
      <c r="G232" s="11">
        <v>1.1299999999999999</v>
      </c>
      <c r="H232" s="146">
        <v>1.3</v>
      </c>
      <c r="I232" s="11">
        <v>1.2</v>
      </c>
      <c r="J232" s="11">
        <v>1.26</v>
      </c>
      <c r="K232" s="11">
        <v>1.4</v>
      </c>
      <c r="L232" s="11">
        <v>1.2</v>
      </c>
      <c r="M232" s="11">
        <v>1.32</v>
      </c>
      <c r="N232" s="11">
        <v>1.24</v>
      </c>
      <c r="O232" s="11">
        <v>1.1399999999999999</v>
      </c>
      <c r="P232" s="11">
        <v>1.3</v>
      </c>
      <c r="Q232" s="11">
        <v>1.18</v>
      </c>
      <c r="R232" s="146">
        <v>1.5</v>
      </c>
      <c r="S232" s="11">
        <v>1.1896500000000001</v>
      </c>
      <c r="T232" s="11">
        <v>1.26</v>
      </c>
      <c r="U232" s="11">
        <v>1.1305000000000001</v>
      </c>
      <c r="V232" s="11">
        <v>1.1599999999999999</v>
      </c>
      <c r="W232" s="147">
        <v>1.46</v>
      </c>
      <c r="X232" s="11">
        <v>1.24</v>
      </c>
      <c r="Y232" s="11">
        <v>1.35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 t="s">
        <v>704</v>
      </c>
      <c r="E233" s="23">
        <v>1.2033333333333331</v>
      </c>
      <c r="F233" s="23">
        <v>1.1105660280328433</v>
      </c>
      <c r="G233" s="23">
        <v>1.1116666666666668</v>
      </c>
      <c r="H233" s="23">
        <v>1.4333333333333336</v>
      </c>
      <c r="I233" s="23">
        <v>1.1833333333333333</v>
      </c>
      <c r="J233" s="23">
        <v>1.2383333333333333</v>
      </c>
      <c r="K233" s="23">
        <v>1.3666666666666665</v>
      </c>
      <c r="L233" s="23">
        <v>1.1950000000000001</v>
      </c>
      <c r="M233" s="23">
        <v>1.2733333333333334</v>
      </c>
      <c r="N233" s="23">
        <v>1.2266666666666668</v>
      </c>
      <c r="O233" s="23">
        <v>1.1766666666666665</v>
      </c>
      <c r="P233" s="23">
        <v>1.3333333333333333</v>
      </c>
      <c r="Q233" s="23">
        <v>1.1816666666666666</v>
      </c>
      <c r="R233" s="23">
        <v>1.4166666666666667</v>
      </c>
      <c r="S233" s="23">
        <v>1.16849</v>
      </c>
      <c r="T233" s="23">
        <v>1.2516666666666667</v>
      </c>
      <c r="U233" s="23">
        <v>1.1468333333333334</v>
      </c>
      <c r="V233" s="23">
        <v>1.1316666666666666</v>
      </c>
      <c r="W233" s="23">
        <v>1.3633333333333333</v>
      </c>
      <c r="X233" s="23">
        <v>1.25</v>
      </c>
      <c r="Y233" s="23">
        <v>1.2616666666666667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 t="s">
        <v>704</v>
      </c>
      <c r="E234" s="11">
        <v>1.2</v>
      </c>
      <c r="F234" s="11">
        <v>1.1011231430209449</v>
      </c>
      <c r="G234" s="11">
        <v>1.1150000000000002</v>
      </c>
      <c r="H234" s="11">
        <v>1.4</v>
      </c>
      <c r="I234" s="11">
        <v>1.2</v>
      </c>
      <c r="J234" s="11">
        <v>1.25</v>
      </c>
      <c r="K234" s="11">
        <v>1.4</v>
      </c>
      <c r="L234" s="11">
        <v>1.2</v>
      </c>
      <c r="M234" s="11">
        <v>1.2749999999999999</v>
      </c>
      <c r="N234" s="11">
        <v>1.2349999999999999</v>
      </c>
      <c r="O234" s="11">
        <v>1.17</v>
      </c>
      <c r="P234" s="11">
        <v>1.35</v>
      </c>
      <c r="Q234" s="11">
        <v>1.1850000000000001</v>
      </c>
      <c r="R234" s="11">
        <v>1.5</v>
      </c>
      <c r="S234" s="11">
        <v>1.1809449999999999</v>
      </c>
      <c r="T234" s="11">
        <v>1.2650000000000001</v>
      </c>
      <c r="U234" s="11">
        <v>1.1474500000000001</v>
      </c>
      <c r="V234" s="11">
        <v>1.1399999999999999</v>
      </c>
      <c r="W234" s="11">
        <v>1.355</v>
      </c>
      <c r="X234" s="11">
        <v>1.2450000000000001</v>
      </c>
      <c r="Y234" s="11">
        <v>1.25</v>
      </c>
      <c r="Z234" s="151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 t="s">
        <v>704</v>
      </c>
      <c r="E235" s="24">
        <v>2.6583202716502538E-2</v>
      </c>
      <c r="F235" s="24">
        <v>2.9193216647783082E-2</v>
      </c>
      <c r="G235" s="24">
        <v>1.4719601443879703E-2</v>
      </c>
      <c r="H235" s="24">
        <v>0.10327955589886448</v>
      </c>
      <c r="I235" s="24">
        <v>4.0824829046386249E-2</v>
      </c>
      <c r="J235" s="24">
        <v>3.371448748930745E-2</v>
      </c>
      <c r="K235" s="24">
        <v>5.1639777949432156E-2</v>
      </c>
      <c r="L235" s="24">
        <v>1.9748417658131515E-2</v>
      </c>
      <c r="M235" s="24">
        <v>4.366539438350088E-2</v>
      </c>
      <c r="N235" s="24">
        <v>2.1602468994692887E-2</v>
      </c>
      <c r="O235" s="24">
        <v>2.8751811537130457E-2</v>
      </c>
      <c r="P235" s="24">
        <v>0.12110601416389967</v>
      </c>
      <c r="Q235" s="24">
        <v>2.8577380332470436E-2</v>
      </c>
      <c r="R235" s="24">
        <v>0.20412414523193179</v>
      </c>
      <c r="S235" s="24">
        <v>3.1750421099569666E-2</v>
      </c>
      <c r="T235" s="24">
        <v>3.0605010483034774E-2</v>
      </c>
      <c r="U235" s="24">
        <v>1.5997458131424044E-2</v>
      </c>
      <c r="V235" s="24">
        <v>2.7141603981096319E-2</v>
      </c>
      <c r="W235" s="24">
        <v>5.3166405433005E-2</v>
      </c>
      <c r="X235" s="24">
        <v>1.2649110640673528E-2</v>
      </c>
      <c r="Y235" s="24">
        <v>4.9564772436345057E-2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 t="s">
        <v>704</v>
      </c>
      <c r="E236" s="13">
        <v>2.2091304196539509E-2</v>
      </c>
      <c r="F236" s="13">
        <v>2.6286790619278456E-2</v>
      </c>
      <c r="G236" s="13">
        <v>1.3241020789097183E-2</v>
      </c>
      <c r="H236" s="13">
        <v>7.2055504115486835E-2</v>
      </c>
      <c r="I236" s="13">
        <v>3.449985553215739E-2</v>
      </c>
      <c r="J236" s="13">
        <v>2.722569649203832E-2</v>
      </c>
      <c r="K236" s="13">
        <v>3.7785203377633289E-2</v>
      </c>
      <c r="L236" s="13">
        <v>1.6525872517264867E-2</v>
      </c>
      <c r="M236" s="13">
        <v>3.4292194542016395E-2</v>
      </c>
      <c r="N236" s="13">
        <v>1.761070841958659E-2</v>
      </c>
      <c r="O236" s="13">
        <v>2.4434967312008889E-2</v>
      </c>
      <c r="P236" s="13">
        <v>9.0829510622924756E-2</v>
      </c>
      <c r="Q236" s="13">
        <v>2.4183960789114615E-2</v>
      </c>
      <c r="R236" s="13">
        <v>0.14408763192842242</v>
      </c>
      <c r="S236" s="13">
        <v>2.7172180420516792E-2</v>
      </c>
      <c r="T236" s="13">
        <v>2.4451406511079712E-2</v>
      </c>
      <c r="U236" s="13">
        <v>1.3949244119829132E-2</v>
      </c>
      <c r="V236" s="13">
        <v>2.3983744313192626E-2</v>
      </c>
      <c r="W236" s="13">
        <v>3.8997363398292177E-2</v>
      </c>
      <c r="X236" s="13">
        <v>1.0119288512538823E-2</v>
      </c>
      <c r="Y236" s="13">
        <v>3.9285156488516555E-2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 t="s">
        <v>704</v>
      </c>
      <c r="E237" s="13">
        <v>-1.190878368142112E-2</v>
      </c>
      <c r="F237" s="13">
        <v>-8.8082655866150716E-2</v>
      </c>
      <c r="G237" s="13">
        <v>-8.7178890187683766E-2</v>
      </c>
      <c r="H237" s="13">
        <v>0.1769507562797481</v>
      </c>
      <c r="I237" s="13">
        <v>-2.8331352373696439E-2</v>
      </c>
      <c r="J237" s="13">
        <v>1.6830711530061215E-2</v>
      </c>
      <c r="K237" s="13">
        <v>0.12220886063882919</v>
      </c>
      <c r="L237" s="13">
        <v>-1.8751520636535735E-2</v>
      </c>
      <c r="M237" s="13">
        <v>4.5570206741543551E-2</v>
      </c>
      <c r="N237" s="13">
        <v>7.2508797929007329E-3</v>
      </c>
      <c r="O237" s="13">
        <v>-3.3805541937788397E-2</v>
      </c>
      <c r="P237" s="13">
        <v>9.4837912818370063E-2</v>
      </c>
      <c r="Q237" s="13">
        <v>-2.9699899764719428E-2</v>
      </c>
      <c r="R237" s="13">
        <v>0.16326528236951843</v>
      </c>
      <c r="S237" s="13">
        <v>-4.0519635438146961E-2</v>
      </c>
      <c r="T237" s="13">
        <v>2.7779090658245131E-2</v>
      </c>
      <c r="U237" s="13">
        <v>-5.8302540237099354E-2</v>
      </c>
      <c r="V237" s="13">
        <v>-7.0756321495408336E-2</v>
      </c>
      <c r="W237" s="13">
        <v>0.11947176585678343</v>
      </c>
      <c r="X237" s="13">
        <v>2.6410543267222142E-2</v>
      </c>
      <c r="Y237" s="13">
        <v>3.5990375004382846E-2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14.26</v>
      </c>
      <c r="E238" s="45">
        <v>0.33</v>
      </c>
      <c r="F238" s="45">
        <v>1.37</v>
      </c>
      <c r="G238" s="45">
        <v>1.36</v>
      </c>
      <c r="H238" s="45">
        <v>2.2599999999999998</v>
      </c>
      <c r="I238" s="45">
        <v>0.55000000000000004</v>
      </c>
      <c r="J238" s="45">
        <v>7.0000000000000007E-2</v>
      </c>
      <c r="K238" s="45">
        <v>1.51</v>
      </c>
      <c r="L238" s="45">
        <v>0.42</v>
      </c>
      <c r="M238" s="45">
        <v>0.46</v>
      </c>
      <c r="N238" s="45">
        <v>7.0000000000000007E-2</v>
      </c>
      <c r="O238" s="45">
        <v>0.63</v>
      </c>
      <c r="P238" s="45">
        <v>1.1299999999999999</v>
      </c>
      <c r="Q238" s="45">
        <v>0.56999999999999995</v>
      </c>
      <c r="R238" s="45">
        <v>2.0699999999999998</v>
      </c>
      <c r="S238" s="45">
        <v>0.72</v>
      </c>
      <c r="T238" s="45">
        <v>0.22</v>
      </c>
      <c r="U238" s="45">
        <v>0.96</v>
      </c>
      <c r="V238" s="45">
        <v>1.1299999999999999</v>
      </c>
      <c r="W238" s="45">
        <v>1.47</v>
      </c>
      <c r="X238" s="45">
        <v>0.2</v>
      </c>
      <c r="Y238" s="45">
        <v>0.33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 ht="15">
      <c r="B240" s="8" t="s">
        <v>528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7" t="s">
        <v>231</v>
      </c>
      <c r="AC241" s="17" t="s">
        <v>231</v>
      </c>
      <c r="AD241" s="17" t="s">
        <v>231</v>
      </c>
      <c r="AE241" s="17" t="s">
        <v>231</v>
      </c>
      <c r="AF241" s="17" t="s">
        <v>231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9" t="s">
        <v>234</v>
      </c>
      <c r="E242" s="150" t="s">
        <v>235</v>
      </c>
      <c r="F242" s="150" t="s">
        <v>236</v>
      </c>
      <c r="G242" s="150" t="s">
        <v>237</v>
      </c>
      <c r="H242" s="150" t="s">
        <v>238</v>
      </c>
      <c r="I242" s="150" t="s">
        <v>240</v>
      </c>
      <c r="J242" s="150" t="s">
        <v>241</v>
      </c>
      <c r="K242" s="150" t="s">
        <v>243</v>
      </c>
      <c r="L242" s="150" t="s">
        <v>244</v>
      </c>
      <c r="M242" s="150" t="s">
        <v>245</v>
      </c>
      <c r="N242" s="150" t="s">
        <v>246</v>
      </c>
      <c r="O242" s="150" t="s">
        <v>247</v>
      </c>
      <c r="P242" s="150" t="s">
        <v>248</v>
      </c>
      <c r="Q242" s="150" t="s">
        <v>249</v>
      </c>
      <c r="R242" s="150" t="s">
        <v>251</v>
      </c>
      <c r="S242" s="150" t="s">
        <v>252</v>
      </c>
      <c r="T242" s="150" t="s">
        <v>253</v>
      </c>
      <c r="U242" s="150" t="s">
        <v>254</v>
      </c>
      <c r="V242" s="150" t="s">
        <v>255</v>
      </c>
      <c r="W242" s="150" t="s">
        <v>256</v>
      </c>
      <c r="X242" s="150" t="s">
        <v>257</v>
      </c>
      <c r="Y242" s="150" t="s">
        <v>258</v>
      </c>
      <c r="Z242" s="150" t="s">
        <v>259</v>
      </c>
      <c r="AA242" s="150" t="s">
        <v>297</v>
      </c>
      <c r="AB242" s="150" t="s">
        <v>260</v>
      </c>
      <c r="AC242" s="150" t="s">
        <v>261</v>
      </c>
      <c r="AD242" s="150" t="s">
        <v>262</v>
      </c>
      <c r="AE242" s="150" t="s">
        <v>263</v>
      </c>
      <c r="AF242" s="150" t="s">
        <v>264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313</v>
      </c>
      <c r="E243" s="11" t="s">
        <v>314</v>
      </c>
      <c r="F243" s="11" t="s">
        <v>313</v>
      </c>
      <c r="G243" s="11" t="s">
        <v>116</v>
      </c>
      <c r="H243" s="11" t="s">
        <v>314</v>
      </c>
      <c r="I243" s="11" t="s">
        <v>313</v>
      </c>
      <c r="J243" s="11" t="s">
        <v>116</v>
      </c>
      <c r="K243" s="11" t="s">
        <v>116</v>
      </c>
      <c r="L243" s="11" t="s">
        <v>314</v>
      </c>
      <c r="M243" s="11" t="s">
        <v>116</v>
      </c>
      <c r="N243" s="11" t="s">
        <v>313</v>
      </c>
      <c r="O243" s="11" t="s">
        <v>313</v>
      </c>
      <c r="P243" s="11" t="s">
        <v>313</v>
      </c>
      <c r="Q243" s="11" t="s">
        <v>313</v>
      </c>
      <c r="R243" s="11" t="s">
        <v>313</v>
      </c>
      <c r="S243" s="11" t="s">
        <v>116</v>
      </c>
      <c r="T243" s="11" t="s">
        <v>116</v>
      </c>
      <c r="U243" s="11" t="s">
        <v>314</v>
      </c>
      <c r="V243" s="11" t="s">
        <v>313</v>
      </c>
      <c r="W243" s="11" t="s">
        <v>313</v>
      </c>
      <c r="X243" s="11" t="s">
        <v>313</v>
      </c>
      <c r="Y243" s="11" t="s">
        <v>313</v>
      </c>
      <c r="Z243" s="11" t="s">
        <v>314</v>
      </c>
      <c r="AA243" s="11" t="s">
        <v>313</v>
      </c>
      <c r="AB243" s="11" t="s">
        <v>313</v>
      </c>
      <c r="AC243" s="11" t="s">
        <v>314</v>
      </c>
      <c r="AD243" s="11" t="s">
        <v>313</v>
      </c>
      <c r="AE243" s="11" t="s">
        <v>313</v>
      </c>
      <c r="AF243" s="11" t="s">
        <v>313</v>
      </c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151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5">
        <v>166.6</v>
      </c>
      <c r="E245" s="215">
        <v>163.4</v>
      </c>
      <c r="F245" s="215">
        <v>156.74</v>
      </c>
      <c r="G245" s="215">
        <v>171.43</v>
      </c>
      <c r="H245" s="215">
        <v>166.00733089301991</v>
      </c>
      <c r="I245" s="215">
        <v>178</v>
      </c>
      <c r="J245" s="214">
        <v>219</v>
      </c>
      <c r="K245" s="215">
        <v>161</v>
      </c>
      <c r="L245" s="215">
        <v>157.69999999999999</v>
      </c>
      <c r="M245" s="215">
        <v>160</v>
      </c>
      <c r="N245" s="215">
        <v>169.9</v>
      </c>
      <c r="O245" s="215">
        <v>165.5</v>
      </c>
      <c r="P245" s="215">
        <v>183.5</v>
      </c>
      <c r="Q245" s="215">
        <v>168.5</v>
      </c>
      <c r="R245" s="215">
        <v>170.5</v>
      </c>
      <c r="S245" s="215">
        <v>170</v>
      </c>
      <c r="T245" s="215">
        <v>169</v>
      </c>
      <c r="U245" s="215">
        <v>150.80000000000001</v>
      </c>
      <c r="V245" s="215">
        <v>172</v>
      </c>
      <c r="W245" s="214">
        <v>34.57</v>
      </c>
      <c r="X245" s="215">
        <v>167.49900000000002</v>
      </c>
      <c r="Y245" s="215">
        <v>165</v>
      </c>
      <c r="Z245" s="215">
        <v>158.2809</v>
      </c>
      <c r="AA245" s="215">
        <v>164</v>
      </c>
      <c r="AB245" s="214">
        <v>109.45480000000001</v>
      </c>
      <c r="AC245" s="215">
        <v>179</v>
      </c>
      <c r="AD245" s="215">
        <v>162.19999999999999</v>
      </c>
      <c r="AE245" s="215">
        <v>167.4</v>
      </c>
      <c r="AF245" s="215">
        <v>161</v>
      </c>
      <c r="AG245" s="216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8">
        <v>1</v>
      </c>
    </row>
    <row r="246" spans="1:65">
      <c r="A246" s="30"/>
      <c r="B246" s="19">
        <v>1</v>
      </c>
      <c r="C246" s="9">
        <v>2</v>
      </c>
      <c r="D246" s="220">
        <v>169.3</v>
      </c>
      <c r="E246" s="220">
        <v>166.6</v>
      </c>
      <c r="F246" s="221">
        <v>165.89</v>
      </c>
      <c r="G246" s="220">
        <v>177.84</v>
      </c>
      <c r="H246" s="220">
        <v>171.71652796489391</v>
      </c>
      <c r="I246" s="220">
        <v>171</v>
      </c>
      <c r="J246" s="219">
        <v>210</v>
      </c>
      <c r="K246" s="220">
        <v>162</v>
      </c>
      <c r="L246" s="220">
        <v>165</v>
      </c>
      <c r="M246" s="220">
        <v>163</v>
      </c>
      <c r="N246" s="220">
        <v>169</v>
      </c>
      <c r="O246" s="220">
        <v>166</v>
      </c>
      <c r="P246" s="220">
        <v>177</v>
      </c>
      <c r="Q246" s="220">
        <v>166</v>
      </c>
      <c r="R246" s="220">
        <v>170</v>
      </c>
      <c r="S246" s="220">
        <v>163</v>
      </c>
      <c r="T246" s="220">
        <v>168</v>
      </c>
      <c r="U246" s="220">
        <v>147.80000000000001</v>
      </c>
      <c r="V246" s="220">
        <v>175</v>
      </c>
      <c r="W246" s="219">
        <v>35.67</v>
      </c>
      <c r="X246" s="220">
        <v>165.06899999999999</v>
      </c>
      <c r="Y246" s="220">
        <v>160</v>
      </c>
      <c r="Z246" s="220">
        <v>155.71440000000001</v>
      </c>
      <c r="AA246" s="220">
        <v>160</v>
      </c>
      <c r="AB246" s="219">
        <v>111.3398</v>
      </c>
      <c r="AC246" s="220">
        <v>175</v>
      </c>
      <c r="AD246" s="220">
        <v>164</v>
      </c>
      <c r="AE246" s="220">
        <v>167.6</v>
      </c>
      <c r="AF246" s="220">
        <v>158</v>
      </c>
      <c r="AG246" s="216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28</v>
      </c>
    </row>
    <row r="247" spans="1:65">
      <c r="A247" s="30"/>
      <c r="B247" s="19">
        <v>1</v>
      </c>
      <c r="C247" s="9">
        <v>3</v>
      </c>
      <c r="D247" s="220">
        <v>172.7</v>
      </c>
      <c r="E247" s="220">
        <v>164.9</v>
      </c>
      <c r="F247" s="220">
        <v>154.32</v>
      </c>
      <c r="G247" s="220">
        <v>175.92</v>
      </c>
      <c r="H247" s="220">
        <v>165.29822127441128</v>
      </c>
      <c r="I247" s="220">
        <v>170</v>
      </c>
      <c r="J247" s="219">
        <v>192</v>
      </c>
      <c r="K247" s="220">
        <v>165</v>
      </c>
      <c r="L247" s="220">
        <v>162.30000000000001</v>
      </c>
      <c r="M247" s="220">
        <v>160</v>
      </c>
      <c r="N247" s="220">
        <v>168.7</v>
      </c>
      <c r="O247" s="220">
        <v>170</v>
      </c>
      <c r="P247" s="220">
        <v>172</v>
      </c>
      <c r="Q247" s="220">
        <v>165.5</v>
      </c>
      <c r="R247" s="220">
        <v>170.5</v>
      </c>
      <c r="S247" s="220">
        <v>167</v>
      </c>
      <c r="T247" s="220">
        <v>168</v>
      </c>
      <c r="U247" s="220">
        <v>148.6</v>
      </c>
      <c r="V247" s="220">
        <v>171</v>
      </c>
      <c r="W247" s="219">
        <v>33.08</v>
      </c>
      <c r="X247" s="220">
        <v>165.62700000000001</v>
      </c>
      <c r="Y247" s="220">
        <v>165</v>
      </c>
      <c r="Z247" s="220">
        <v>159.52600000000001</v>
      </c>
      <c r="AA247" s="220">
        <v>166.5</v>
      </c>
      <c r="AB247" s="219">
        <v>110.4211</v>
      </c>
      <c r="AC247" s="220">
        <v>181</v>
      </c>
      <c r="AD247" s="220">
        <v>162.4</v>
      </c>
      <c r="AE247" s="220">
        <v>168.7</v>
      </c>
      <c r="AF247" s="220">
        <v>154</v>
      </c>
      <c r="AG247" s="216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16</v>
      </c>
    </row>
    <row r="248" spans="1:65">
      <c r="A248" s="30"/>
      <c r="B248" s="19">
        <v>1</v>
      </c>
      <c r="C248" s="9">
        <v>4</v>
      </c>
      <c r="D248" s="220">
        <v>174.3</v>
      </c>
      <c r="E248" s="220">
        <v>162.80000000000001</v>
      </c>
      <c r="F248" s="220">
        <v>154.68</v>
      </c>
      <c r="G248" s="220">
        <v>175.32</v>
      </c>
      <c r="H248" s="220">
        <v>166.87625966341898</v>
      </c>
      <c r="I248" s="220">
        <v>173</v>
      </c>
      <c r="J248" s="219">
        <v>193</v>
      </c>
      <c r="K248" s="220">
        <v>159</v>
      </c>
      <c r="L248" s="220">
        <v>159.5</v>
      </c>
      <c r="M248" s="220">
        <v>162</v>
      </c>
      <c r="N248" s="220">
        <v>165.9</v>
      </c>
      <c r="O248" s="220">
        <v>171.5</v>
      </c>
      <c r="P248" s="220">
        <v>179.5</v>
      </c>
      <c r="Q248" s="220">
        <v>163.5</v>
      </c>
      <c r="R248" s="220">
        <v>170</v>
      </c>
      <c r="S248" s="220">
        <v>175</v>
      </c>
      <c r="T248" s="220">
        <v>166</v>
      </c>
      <c r="U248" s="220">
        <v>148</v>
      </c>
      <c r="V248" s="220">
        <v>173</v>
      </c>
      <c r="W248" s="219">
        <v>34.51</v>
      </c>
      <c r="X248" s="220">
        <v>164.88900000000001</v>
      </c>
      <c r="Y248" s="220">
        <v>160</v>
      </c>
      <c r="Z248" s="220">
        <v>157.3272</v>
      </c>
      <c r="AA248" s="220">
        <v>164</v>
      </c>
      <c r="AB248" s="219">
        <v>113.6061</v>
      </c>
      <c r="AC248" s="220">
        <v>181</v>
      </c>
      <c r="AD248" s="220">
        <v>169</v>
      </c>
      <c r="AE248" s="220">
        <v>167.9</v>
      </c>
      <c r="AF248" s="220">
        <v>160</v>
      </c>
      <c r="AG248" s="216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166.3441405283547</v>
      </c>
    </row>
    <row r="249" spans="1:65">
      <c r="A249" s="30"/>
      <c r="B249" s="19">
        <v>1</v>
      </c>
      <c r="C249" s="9">
        <v>5</v>
      </c>
      <c r="D249" s="220">
        <v>173.6</v>
      </c>
      <c r="E249" s="220">
        <v>164.2</v>
      </c>
      <c r="F249" s="220">
        <v>157.97</v>
      </c>
      <c r="G249" s="220">
        <v>172.45</v>
      </c>
      <c r="H249" s="220">
        <v>166.91020544951547</v>
      </c>
      <c r="I249" s="220">
        <v>177</v>
      </c>
      <c r="J249" s="219">
        <v>192</v>
      </c>
      <c r="K249" s="220">
        <v>162</v>
      </c>
      <c r="L249" s="220">
        <v>164.3</v>
      </c>
      <c r="M249" s="220">
        <v>162</v>
      </c>
      <c r="N249" s="220">
        <v>166.2</v>
      </c>
      <c r="O249" s="220">
        <v>164.5</v>
      </c>
      <c r="P249" s="220">
        <v>183.5</v>
      </c>
      <c r="Q249" s="221">
        <v>179.5</v>
      </c>
      <c r="R249" s="220">
        <v>171</v>
      </c>
      <c r="S249" s="220">
        <v>176</v>
      </c>
      <c r="T249" s="220">
        <v>166</v>
      </c>
      <c r="U249" s="220">
        <v>152.30000000000001</v>
      </c>
      <c r="V249" s="220">
        <v>172</v>
      </c>
      <c r="W249" s="219">
        <v>41.79</v>
      </c>
      <c r="X249" s="220">
        <v>161.65800000000002</v>
      </c>
      <c r="Y249" s="220">
        <v>165</v>
      </c>
      <c r="Z249" s="220">
        <v>155.44220000000001</v>
      </c>
      <c r="AA249" s="220">
        <v>168</v>
      </c>
      <c r="AB249" s="219">
        <v>108.3952</v>
      </c>
      <c r="AC249" s="220">
        <v>178</v>
      </c>
      <c r="AD249" s="220">
        <v>164.8</v>
      </c>
      <c r="AE249" s="220">
        <v>165.5</v>
      </c>
      <c r="AF249" s="220">
        <v>155</v>
      </c>
      <c r="AG249" s="216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27</v>
      </c>
    </row>
    <row r="250" spans="1:65">
      <c r="A250" s="30"/>
      <c r="B250" s="19">
        <v>1</v>
      </c>
      <c r="C250" s="9">
        <v>6</v>
      </c>
      <c r="D250" s="220">
        <v>172.1</v>
      </c>
      <c r="E250" s="220">
        <v>161.19999999999999</v>
      </c>
      <c r="F250" s="220">
        <v>154.31</v>
      </c>
      <c r="G250" s="220">
        <v>178.78</v>
      </c>
      <c r="H250" s="220">
        <v>170.30887717807718</v>
      </c>
      <c r="I250" s="220">
        <v>174</v>
      </c>
      <c r="J250" s="219">
        <v>178</v>
      </c>
      <c r="K250" s="220">
        <v>164</v>
      </c>
      <c r="L250" s="220">
        <v>164.2</v>
      </c>
      <c r="M250" s="220">
        <v>162</v>
      </c>
      <c r="N250" s="220">
        <v>169.5</v>
      </c>
      <c r="O250" s="220">
        <v>166</v>
      </c>
      <c r="P250" s="220">
        <v>179</v>
      </c>
      <c r="Q250" s="220">
        <v>165.5</v>
      </c>
      <c r="R250" s="220">
        <v>171</v>
      </c>
      <c r="S250" s="220">
        <v>178</v>
      </c>
      <c r="T250" s="220">
        <v>165</v>
      </c>
      <c r="U250" s="220">
        <v>148.1</v>
      </c>
      <c r="V250" s="220">
        <v>176</v>
      </c>
      <c r="W250" s="219">
        <v>38.590000000000003</v>
      </c>
      <c r="X250" s="220">
        <v>162.41400000000002</v>
      </c>
      <c r="Y250" s="220">
        <v>165</v>
      </c>
      <c r="Z250" s="220">
        <v>155.8578</v>
      </c>
      <c r="AA250" s="220">
        <v>164.5</v>
      </c>
      <c r="AB250" s="219">
        <v>105.5275</v>
      </c>
      <c r="AC250" s="220">
        <v>183</v>
      </c>
      <c r="AD250" s="220">
        <v>171.4</v>
      </c>
      <c r="AE250" s="220">
        <v>169.7</v>
      </c>
      <c r="AF250" s="220">
        <v>155</v>
      </c>
      <c r="AG250" s="216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22"/>
    </row>
    <row r="251" spans="1:65">
      <c r="A251" s="30"/>
      <c r="B251" s="20" t="s">
        <v>273</v>
      </c>
      <c r="C251" s="12"/>
      <c r="D251" s="223">
        <v>171.43333333333331</v>
      </c>
      <c r="E251" s="223">
        <v>163.85000000000002</v>
      </c>
      <c r="F251" s="223">
        <v>157.31833333333336</v>
      </c>
      <c r="G251" s="223">
        <v>175.29</v>
      </c>
      <c r="H251" s="223">
        <v>167.85290373722279</v>
      </c>
      <c r="I251" s="223">
        <v>173.83333333333334</v>
      </c>
      <c r="J251" s="223">
        <v>197.33333333333334</v>
      </c>
      <c r="K251" s="223">
        <v>162.16666666666666</v>
      </c>
      <c r="L251" s="223">
        <v>162.16666666666666</v>
      </c>
      <c r="M251" s="223">
        <v>161.5</v>
      </c>
      <c r="N251" s="223">
        <v>168.20000000000002</v>
      </c>
      <c r="O251" s="223">
        <v>167.25</v>
      </c>
      <c r="P251" s="223">
        <v>179.08333333333334</v>
      </c>
      <c r="Q251" s="223">
        <v>168.08333333333334</v>
      </c>
      <c r="R251" s="223">
        <v>170.5</v>
      </c>
      <c r="S251" s="223">
        <v>171.5</v>
      </c>
      <c r="T251" s="223">
        <v>167</v>
      </c>
      <c r="U251" s="223">
        <v>149.26666666666668</v>
      </c>
      <c r="V251" s="223">
        <v>173.16666666666666</v>
      </c>
      <c r="W251" s="223">
        <v>36.368333333333332</v>
      </c>
      <c r="X251" s="223">
        <v>164.52600000000001</v>
      </c>
      <c r="Y251" s="223">
        <v>163.33333333333334</v>
      </c>
      <c r="Z251" s="223">
        <v>157.02475000000001</v>
      </c>
      <c r="AA251" s="223">
        <v>164.5</v>
      </c>
      <c r="AB251" s="223">
        <v>109.79075</v>
      </c>
      <c r="AC251" s="223">
        <v>179.5</v>
      </c>
      <c r="AD251" s="223">
        <v>165.63333333333335</v>
      </c>
      <c r="AE251" s="223">
        <v>167.79999999999998</v>
      </c>
      <c r="AF251" s="223">
        <v>157.16666666666666</v>
      </c>
      <c r="AG251" s="216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3" t="s">
        <v>274</v>
      </c>
      <c r="C252" s="29"/>
      <c r="D252" s="220">
        <v>172.39999999999998</v>
      </c>
      <c r="E252" s="220">
        <v>163.80000000000001</v>
      </c>
      <c r="F252" s="220">
        <v>155.71</v>
      </c>
      <c r="G252" s="220">
        <v>175.62</v>
      </c>
      <c r="H252" s="220">
        <v>166.89323255646724</v>
      </c>
      <c r="I252" s="220">
        <v>173.5</v>
      </c>
      <c r="J252" s="220">
        <v>192.5</v>
      </c>
      <c r="K252" s="220">
        <v>162</v>
      </c>
      <c r="L252" s="220">
        <v>163.25</v>
      </c>
      <c r="M252" s="220">
        <v>162</v>
      </c>
      <c r="N252" s="220">
        <v>168.85</v>
      </c>
      <c r="O252" s="220">
        <v>166</v>
      </c>
      <c r="P252" s="220">
        <v>179.25</v>
      </c>
      <c r="Q252" s="220">
        <v>165.75</v>
      </c>
      <c r="R252" s="220">
        <v>170.5</v>
      </c>
      <c r="S252" s="220">
        <v>172.5</v>
      </c>
      <c r="T252" s="220">
        <v>167</v>
      </c>
      <c r="U252" s="220">
        <v>148.35</v>
      </c>
      <c r="V252" s="220">
        <v>172.5</v>
      </c>
      <c r="W252" s="220">
        <v>35.120000000000005</v>
      </c>
      <c r="X252" s="220">
        <v>164.97899999999998</v>
      </c>
      <c r="Y252" s="220">
        <v>165</v>
      </c>
      <c r="Z252" s="220">
        <v>156.5925</v>
      </c>
      <c r="AA252" s="220">
        <v>164.25</v>
      </c>
      <c r="AB252" s="220">
        <v>109.93795</v>
      </c>
      <c r="AC252" s="220">
        <v>180</v>
      </c>
      <c r="AD252" s="220">
        <v>164.4</v>
      </c>
      <c r="AE252" s="220">
        <v>167.75</v>
      </c>
      <c r="AF252" s="220">
        <v>156.5</v>
      </c>
      <c r="AG252" s="216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275</v>
      </c>
      <c r="C253" s="29"/>
      <c r="D253" s="220">
        <v>2.9282531766680746</v>
      </c>
      <c r="E253" s="220">
        <v>1.850135130199954</v>
      </c>
      <c r="F253" s="220">
        <v>4.4549631498662947</v>
      </c>
      <c r="G253" s="220">
        <v>2.8998482718928598</v>
      </c>
      <c r="H253" s="220">
        <v>2.5586892360123636</v>
      </c>
      <c r="I253" s="220">
        <v>3.1885210782848317</v>
      </c>
      <c r="J253" s="220">
        <v>14.692401664352452</v>
      </c>
      <c r="K253" s="220">
        <v>2.1369760566432809</v>
      </c>
      <c r="L253" s="220">
        <v>2.9595044630253033</v>
      </c>
      <c r="M253" s="220">
        <v>1.2247448713915889</v>
      </c>
      <c r="N253" s="220">
        <v>1.718138527593164</v>
      </c>
      <c r="O253" s="220">
        <v>2.8062430400804561</v>
      </c>
      <c r="P253" s="220">
        <v>4.3291646615330617</v>
      </c>
      <c r="Q253" s="220">
        <v>5.8173590800866561</v>
      </c>
      <c r="R253" s="220">
        <v>0.44721359549995793</v>
      </c>
      <c r="S253" s="220">
        <v>5.8223706512038547</v>
      </c>
      <c r="T253" s="220">
        <v>1.5491933384829668</v>
      </c>
      <c r="U253" s="220">
        <v>1.8500450444966698</v>
      </c>
      <c r="V253" s="220">
        <v>1.9407902170679516</v>
      </c>
      <c r="W253" s="220">
        <v>3.2347637729309802</v>
      </c>
      <c r="X253" s="220">
        <v>2.1523715292671941</v>
      </c>
      <c r="Y253" s="220">
        <v>2.5819888974716112</v>
      </c>
      <c r="Z253" s="220">
        <v>1.6437088741623314</v>
      </c>
      <c r="AA253" s="220">
        <v>2.7202941017470885</v>
      </c>
      <c r="AB253" s="220">
        <v>2.74187948002825</v>
      </c>
      <c r="AC253" s="220">
        <v>2.8106938645110393</v>
      </c>
      <c r="AD253" s="220">
        <v>3.7468208746438201</v>
      </c>
      <c r="AE253" s="220">
        <v>1.408545348932716</v>
      </c>
      <c r="AF253" s="220">
        <v>2.9268868558020253</v>
      </c>
      <c r="AG253" s="216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87</v>
      </c>
      <c r="C254" s="29"/>
      <c r="D254" s="13">
        <v>1.7081002391608448E-2</v>
      </c>
      <c r="E254" s="13">
        <v>1.1291639488556325E-2</v>
      </c>
      <c r="F254" s="13">
        <v>2.8318143572160233E-2</v>
      </c>
      <c r="G254" s="13">
        <v>1.6543147195463858E-2</v>
      </c>
      <c r="H254" s="13">
        <v>1.5243639990989044E-2</v>
      </c>
      <c r="I254" s="13">
        <v>1.8342403134907946E-2</v>
      </c>
      <c r="J254" s="13">
        <v>7.4454738163948236E-2</v>
      </c>
      <c r="K254" s="13">
        <v>1.3177652970051065E-2</v>
      </c>
      <c r="L254" s="13">
        <v>1.8249770583917597E-2</v>
      </c>
      <c r="M254" s="13">
        <v>7.5835595751801172E-3</v>
      </c>
      <c r="N254" s="13">
        <v>1.0214854504121068E-2</v>
      </c>
      <c r="O254" s="13">
        <v>1.6778732676116331E-2</v>
      </c>
      <c r="P254" s="13">
        <v>2.4174023237969629E-2</v>
      </c>
      <c r="Q254" s="13">
        <v>3.4609969737749068E-2</v>
      </c>
      <c r="R254" s="13">
        <v>2.6229536392959408E-3</v>
      </c>
      <c r="S254" s="13">
        <v>3.394968309739857E-2</v>
      </c>
      <c r="T254" s="13">
        <v>9.2766068172632742E-3</v>
      </c>
      <c r="U254" s="13">
        <v>1.2394227631732938E-2</v>
      </c>
      <c r="V254" s="13">
        <v>1.1207643216946785E-2</v>
      </c>
      <c r="W254" s="13">
        <v>8.8944515089069615E-2</v>
      </c>
      <c r="X254" s="13">
        <v>1.3082257693417417E-2</v>
      </c>
      <c r="Y254" s="13">
        <v>1.5808095290642518E-2</v>
      </c>
      <c r="Z254" s="13">
        <v>1.0467833091040305E-2</v>
      </c>
      <c r="AA254" s="13">
        <v>1.653674225986072E-2</v>
      </c>
      <c r="AB254" s="13">
        <v>2.4973683848851111E-2</v>
      </c>
      <c r="AC254" s="13">
        <v>1.5658461640730023E-2</v>
      </c>
      <c r="AD254" s="13">
        <v>2.2621176542425958E-2</v>
      </c>
      <c r="AE254" s="13">
        <v>8.3941915907789991E-3</v>
      </c>
      <c r="AF254" s="13">
        <v>1.8622821988135901E-2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276</v>
      </c>
      <c r="C255" s="29"/>
      <c r="D255" s="13">
        <v>3.0594361717905638E-2</v>
      </c>
      <c r="E255" s="13">
        <v>-1.4993858638077673E-2</v>
      </c>
      <c r="F255" s="13">
        <v>-5.4259844478758867E-2</v>
      </c>
      <c r="G255" s="13">
        <v>5.3779228070377272E-2</v>
      </c>
      <c r="H255" s="13">
        <v>9.0701313798962069E-3</v>
      </c>
      <c r="I255" s="13">
        <v>4.5022282006393022E-2</v>
      </c>
      <c r="J255" s="13">
        <v>0.18629566816449583</v>
      </c>
      <c r="K255" s="13">
        <v>-2.5113441618197285E-2</v>
      </c>
      <c r="L255" s="13">
        <v>-2.5113441618197285E-2</v>
      </c>
      <c r="M255" s="13">
        <v>-2.9121197253888065E-2</v>
      </c>
      <c r="N255" s="13">
        <v>1.115674688480528E-2</v>
      </c>
      <c r="O255" s="13">
        <v>5.445695103945658E-3</v>
      </c>
      <c r="P255" s="13">
        <v>7.6583357637458604E-2</v>
      </c>
      <c r="Q255" s="13">
        <v>1.0455389648559299E-2</v>
      </c>
      <c r="R255" s="13">
        <v>2.4983503827938458E-2</v>
      </c>
      <c r="S255" s="13">
        <v>3.099513728147496E-2</v>
      </c>
      <c r="T255" s="13">
        <v>3.9427867405614769E-3</v>
      </c>
      <c r="U255" s="13">
        <v>-0.10266351316881539</v>
      </c>
      <c r="V255" s="13">
        <v>4.101452637070202E-2</v>
      </c>
      <c r="W255" s="13">
        <v>-0.78136691068397413</v>
      </c>
      <c r="X255" s="13">
        <v>-1.0929994423487188E-2</v>
      </c>
      <c r="Y255" s="13">
        <v>-1.8099869255738144E-2</v>
      </c>
      <c r="Z255" s="13">
        <v>-5.6024759866826312E-2</v>
      </c>
      <c r="AA255" s="13">
        <v>-1.1086296893279224E-2</v>
      </c>
      <c r="AB255" s="13">
        <v>-0.33997825441115981</v>
      </c>
      <c r="AC255" s="13">
        <v>7.9088204909765203E-2</v>
      </c>
      <c r="AD255" s="13">
        <v>-4.2731123126046322E-3</v>
      </c>
      <c r="AE255" s="13">
        <v>8.7520935033904568E-3</v>
      </c>
      <c r="AF255" s="13">
        <v>-5.5171608885878798E-2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277</v>
      </c>
      <c r="C256" s="47"/>
      <c r="D256" s="45">
        <v>0.62</v>
      </c>
      <c r="E256" s="45">
        <v>0.44</v>
      </c>
      <c r="F256" s="45">
        <v>1.35</v>
      </c>
      <c r="G256" s="45">
        <v>1.1599999999999999</v>
      </c>
      <c r="H256" s="45">
        <v>0.12</v>
      </c>
      <c r="I256" s="45">
        <v>0.95</v>
      </c>
      <c r="J256" s="45">
        <v>4.2300000000000004</v>
      </c>
      <c r="K256" s="45">
        <v>0.67</v>
      </c>
      <c r="L256" s="45">
        <v>0.67</v>
      </c>
      <c r="M256" s="45">
        <v>0.77</v>
      </c>
      <c r="N256" s="45">
        <v>0.17</v>
      </c>
      <c r="O256" s="45">
        <v>0.03</v>
      </c>
      <c r="P256" s="45">
        <v>1.69</v>
      </c>
      <c r="Q256" s="45">
        <v>0.15</v>
      </c>
      <c r="R256" s="45">
        <v>0.49</v>
      </c>
      <c r="S256" s="45">
        <v>0.63</v>
      </c>
      <c r="T256" s="45">
        <v>0</v>
      </c>
      <c r="U256" s="45">
        <v>2.4700000000000002</v>
      </c>
      <c r="V256" s="45">
        <v>0.86</v>
      </c>
      <c r="W256" s="45">
        <v>18.22</v>
      </c>
      <c r="X256" s="45">
        <v>0.35</v>
      </c>
      <c r="Y256" s="45">
        <v>0.51</v>
      </c>
      <c r="Z256" s="45">
        <v>1.39</v>
      </c>
      <c r="AA256" s="45">
        <v>0.35</v>
      </c>
      <c r="AB256" s="45">
        <v>7.98</v>
      </c>
      <c r="AC256" s="45">
        <v>1.74</v>
      </c>
      <c r="AD256" s="45">
        <v>0.19</v>
      </c>
      <c r="AE256" s="45">
        <v>0.11</v>
      </c>
      <c r="AF256" s="45">
        <v>1.37</v>
      </c>
      <c r="AG256" s="151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BM257" s="55"/>
    </row>
    <row r="258" spans="1:65" ht="15">
      <c r="B258" s="8" t="s">
        <v>529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9" t="s">
        <v>235</v>
      </c>
      <c r="E260" s="150" t="s">
        <v>236</v>
      </c>
      <c r="F260" s="150" t="s">
        <v>237</v>
      </c>
      <c r="G260" s="150" t="s">
        <v>240</v>
      </c>
      <c r="H260" s="150" t="s">
        <v>241</v>
      </c>
      <c r="I260" s="150" t="s">
        <v>255</v>
      </c>
      <c r="J260" s="150" t="s">
        <v>258</v>
      </c>
      <c r="K260" s="150" t="s">
        <v>259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314</v>
      </c>
      <c r="E261" s="11" t="s">
        <v>314</v>
      </c>
      <c r="F261" s="11" t="s">
        <v>314</v>
      </c>
      <c r="G261" s="11" t="s">
        <v>313</v>
      </c>
      <c r="H261" s="11" t="s">
        <v>116</v>
      </c>
      <c r="I261" s="11" t="s">
        <v>314</v>
      </c>
      <c r="J261" s="11" t="s">
        <v>313</v>
      </c>
      <c r="K261" s="11" t="s">
        <v>314</v>
      </c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3.65</v>
      </c>
      <c r="E263" s="22">
        <v>3.27</v>
      </c>
      <c r="F263" s="22">
        <v>3.2755857595675701</v>
      </c>
      <c r="G263" s="22">
        <v>3.6</v>
      </c>
      <c r="H263" s="22">
        <v>4.37</v>
      </c>
      <c r="I263" s="22">
        <v>3.65</v>
      </c>
      <c r="J263" s="22">
        <v>3.9</v>
      </c>
      <c r="K263" s="22">
        <v>3.6835200000000001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3.72</v>
      </c>
      <c r="E264" s="11">
        <v>3.31</v>
      </c>
      <c r="F264" s="11">
        <v>3.2967309036733599</v>
      </c>
      <c r="G264" s="11">
        <v>3.6</v>
      </c>
      <c r="H264" s="11">
        <v>4.24</v>
      </c>
      <c r="I264" s="11">
        <v>3.6</v>
      </c>
      <c r="J264" s="11">
        <v>3.9</v>
      </c>
      <c r="K264" s="11">
        <v>3.72201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3.69</v>
      </c>
      <c r="E265" s="11">
        <v>3.26</v>
      </c>
      <c r="F265" s="11">
        <v>3.3254925334044501</v>
      </c>
      <c r="G265" s="11">
        <v>3.5</v>
      </c>
      <c r="H265" s="11">
        <v>3.95</v>
      </c>
      <c r="I265" s="11">
        <v>3.61</v>
      </c>
      <c r="J265" s="11">
        <v>4.2</v>
      </c>
      <c r="K265" s="147">
        <v>3.9304299999999999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</v>
      </c>
      <c r="E266" s="11">
        <v>3.25</v>
      </c>
      <c r="F266" s="11">
        <v>3.2812597389656299</v>
      </c>
      <c r="G266" s="11">
        <v>3.7</v>
      </c>
      <c r="H266" s="11">
        <v>3.9099999999999997</v>
      </c>
      <c r="I266" s="11">
        <v>3.63</v>
      </c>
      <c r="J266" s="11">
        <v>3.9</v>
      </c>
      <c r="K266" s="11">
        <v>3.78816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3.6303824177428883</v>
      </c>
    </row>
    <row r="267" spans="1:65">
      <c r="A267" s="30"/>
      <c r="B267" s="19">
        <v>1</v>
      </c>
      <c r="C267" s="9">
        <v>5</v>
      </c>
      <c r="D267" s="11">
        <v>3.55</v>
      </c>
      <c r="E267" s="11">
        <v>3.3</v>
      </c>
      <c r="F267" s="11">
        <v>3.2691914054259299</v>
      </c>
      <c r="G267" s="11">
        <v>3.6</v>
      </c>
      <c r="H267" s="11">
        <v>3.8800000000000003</v>
      </c>
      <c r="I267" s="11">
        <v>3.55</v>
      </c>
      <c r="J267" s="11">
        <v>3.7</v>
      </c>
      <c r="K267" s="11">
        <v>3.7590400000000002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3.57</v>
      </c>
      <c r="E268" s="11">
        <v>3.24</v>
      </c>
      <c r="F268" s="11">
        <v>3.28591171062167</v>
      </c>
      <c r="G268" s="11">
        <v>3.6</v>
      </c>
      <c r="H268" s="11">
        <v>3.7</v>
      </c>
      <c r="I268" s="11">
        <v>3.57</v>
      </c>
      <c r="J268" s="11">
        <v>3.8</v>
      </c>
      <c r="K268" s="11">
        <v>3.75909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273</v>
      </c>
      <c r="C269" s="12"/>
      <c r="D269" s="23">
        <v>3.6300000000000003</v>
      </c>
      <c r="E269" s="23">
        <v>3.2716666666666669</v>
      </c>
      <c r="F269" s="23">
        <v>3.2890286752764344</v>
      </c>
      <c r="G269" s="23">
        <v>3.6</v>
      </c>
      <c r="H269" s="23">
        <v>4.0083333333333329</v>
      </c>
      <c r="I269" s="23">
        <v>3.6016666666666666</v>
      </c>
      <c r="J269" s="23">
        <v>3.9000000000000004</v>
      </c>
      <c r="K269" s="23">
        <v>3.7737083333333334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274</v>
      </c>
      <c r="C270" s="29"/>
      <c r="D270" s="11">
        <v>3.625</v>
      </c>
      <c r="E270" s="11">
        <v>3.2649999999999997</v>
      </c>
      <c r="F270" s="11">
        <v>3.28358572479365</v>
      </c>
      <c r="G270" s="11">
        <v>3.6</v>
      </c>
      <c r="H270" s="11">
        <v>3.9299999999999997</v>
      </c>
      <c r="I270" s="11">
        <v>3.605</v>
      </c>
      <c r="J270" s="11">
        <v>3.9</v>
      </c>
      <c r="K270" s="11">
        <v>3.7590650000000001</v>
      </c>
      <c r="L270" s="151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24">
        <v>6.7823299831252779E-2</v>
      </c>
      <c r="E271" s="24">
        <v>2.7868739954771255E-2</v>
      </c>
      <c r="F271" s="24">
        <v>2.0165507034519164E-2</v>
      </c>
      <c r="G271" s="24">
        <v>6.3245553203367638E-2</v>
      </c>
      <c r="H271" s="24">
        <v>0.2486295772161202</v>
      </c>
      <c r="I271" s="24">
        <v>3.7103458958251713E-2</v>
      </c>
      <c r="J271" s="24">
        <v>0.16733200530681516</v>
      </c>
      <c r="K271" s="24">
        <v>8.4859931985988832E-2</v>
      </c>
      <c r="L271" s="205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  <c r="BI271" s="206"/>
      <c r="BJ271" s="206"/>
      <c r="BK271" s="206"/>
      <c r="BL271" s="206"/>
      <c r="BM271" s="56"/>
    </row>
    <row r="272" spans="1:65">
      <c r="A272" s="30"/>
      <c r="B272" s="3" t="s">
        <v>87</v>
      </c>
      <c r="C272" s="29"/>
      <c r="D272" s="13">
        <v>1.8684104636708752E-2</v>
      </c>
      <c r="E272" s="13">
        <v>8.5182088501593225E-3</v>
      </c>
      <c r="F272" s="13">
        <v>6.131143576248786E-3</v>
      </c>
      <c r="G272" s="13">
        <v>1.7568209223157678E-2</v>
      </c>
      <c r="H272" s="13">
        <v>6.2028168952046624E-2</v>
      </c>
      <c r="I272" s="13">
        <v>1.03017470499542E-2</v>
      </c>
      <c r="J272" s="13">
        <v>4.2905642386362859E-2</v>
      </c>
      <c r="K272" s="13">
        <v>2.2487146459204937E-2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276</v>
      </c>
      <c r="C273" s="29"/>
      <c r="D273" s="13">
        <v>-1.0533814317159607E-4</v>
      </c>
      <c r="E273" s="13">
        <v>-9.8809356646026636E-2</v>
      </c>
      <c r="F273" s="13">
        <v>-9.4026937988170189E-2</v>
      </c>
      <c r="G273" s="13">
        <v>-8.3689303899223688E-3</v>
      </c>
      <c r="H273" s="13">
        <v>0.10410774185751692</v>
      </c>
      <c r="I273" s="13">
        <v>-7.9098419317695789E-3</v>
      </c>
      <c r="J273" s="13">
        <v>7.4266992077584248E-2</v>
      </c>
      <c r="K273" s="13">
        <v>3.9479564161054581E-2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277</v>
      </c>
      <c r="C274" s="47"/>
      <c r="D274" s="45">
        <v>0.04</v>
      </c>
      <c r="E274" s="45">
        <v>1.05</v>
      </c>
      <c r="F274" s="45">
        <v>1</v>
      </c>
      <c r="G274" s="45">
        <v>0.05</v>
      </c>
      <c r="H274" s="45">
        <v>1.2</v>
      </c>
      <c r="I274" s="45">
        <v>0.04</v>
      </c>
      <c r="J274" s="45">
        <v>0.87</v>
      </c>
      <c r="K274" s="45">
        <v>0.48</v>
      </c>
      <c r="L274" s="151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530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9" t="s">
        <v>235</v>
      </c>
      <c r="E278" s="150" t="s">
        <v>236</v>
      </c>
      <c r="F278" s="150" t="s">
        <v>237</v>
      </c>
      <c r="G278" s="150" t="s">
        <v>240</v>
      </c>
      <c r="H278" s="150" t="s">
        <v>241</v>
      </c>
      <c r="I278" s="150" t="s">
        <v>255</v>
      </c>
      <c r="J278" s="150" t="s">
        <v>258</v>
      </c>
      <c r="K278" s="150" t="s">
        <v>259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314</v>
      </c>
      <c r="E279" s="11" t="s">
        <v>314</v>
      </c>
      <c r="F279" s="11" t="s">
        <v>314</v>
      </c>
      <c r="G279" s="11" t="s">
        <v>313</v>
      </c>
      <c r="H279" s="11" t="s">
        <v>116</v>
      </c>
      <c r="I279" s="11" t="s">
        <v>314</v>
      </c>
      <c r="J279" s="11" t="s">
        <v>313</v>
      </c>
      <c r="K279" s="11" t="s">
        <v>314</v>
      </c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2.21</v>
      </c>
      <c r="E281" s="22">
        <v>1.96</v>
      </c>
      <c r="F281" s="22">
        <v>1.9594561828257797</v>
      </c>
      <c r="G281" s="22">
        <v>2.1</v>
      </c>
      <c r="H281" s="22">
        <v>2.67</v>
      </c>
      <c r="I281" s="153">
        <v>2.2799999999999998</v>
      </c>
      <c r="J281" s="22">
        <v>2.6</v>
      </c>
      <c r="K281" s="22">
        <v>2.3565700000000001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2.27</v>
      </c>
      <c r="E282" s="11">
        <v>1.9699999999999998</v>
      </c>
      <c r="F282" s="11">
        <v>2.0389066847642701</v>
      </c>
      <c r="G282" s="11">
        <v>2</v>
      </c>
      <c r="H282" s="11">
        <v>2.59</v>
      </c>
      <c r="I282" s="11">
        <v>2.15</v>
      </c>
      <c r="J282" s="11">
        <v>2.4</v>
      </c>
      <c r="K282" s="11">
        <v>2.3786299999999998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2.19</v>
      </c>
      <c r="E283" s="11">
        <v>1.9400000000000002</v>
      </c>
      <c r="F283" s="11">
        <v>1.9490286159497501</v>
      </c>
      <c r="G283" s="11">
        <v>2.1</v>
      </c>
      <c r="H283" s="11">
        <v>2.4</v>
      </c>
      <c r="I283" s="11">
        <v>2.1</v>
      </c>
      <c r="J283" s="11">
        <v>2.6</v>
      </c>
      <c r="K283" s="11">
        <v>2.46339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2.2200000000000002</v>
      </c>
      <c r="E284" s="11">
        <v>1.92</v>
      </c>
      <c r="F284" s="11">
        <v>2.0711702546758701</v>
      </c>
      <c r="G284" s="11">
        <v>2.1</v>
      </c>
      <c r="H284" s="11">
        <v>2.39</v>
      </c>
      <c r="I284" s="11">
        <v>2.17</v>
      </c>
      <c r="J284" s="11">
        <v>2.4</v>
      </c>
      <c r="K284" s="11">
        <v>2.3557899999999998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2.2090029253761609</v>
      </c>
    </row>
    <row r="285" spans="1:65">
      <c r="A285" s="30"/>
      <c r="B285" s="19">
        <v>1</v>
      </c>
      <c r="C285" s="9">
        <v>5</v>
      </c>
      <c r="D285" s="11">
        <v>2.2000000000000002</v>
      </c>
      <c r="E285" s="11">
        <v>1.99</v>
      </c>
      <c r="F285" s="11">
        <v>2.0845057319278402</v>
      </c>
      <c r="G285" s="11">
        <v>2</v>
      </c>
      <c r="H285" s="11">
        <v>2.4300000000000002</v>
      </c>
      <c r="I285" s="11">
        <v>2.14</v>
      </c>
      <c r="J285" s="11">
        <v>2.4</v>
      </c>
      <c r="K285" s="11">
        <v>2.3721399999999999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2.23</v>
      </c>
      <c r="E286" s="11">
        <v>1.9400000000000002</v>
      </c>
      <c r="F286" s="11">
        <v>2.01567294791223</v>
      </c>
      <c r="G286" s="11">
        <v>2</v>
      </c>
      <c r="H286" s="11">
        <v>2.27</v>
      </c>
      <c r="I286" s="11">
        <v>2.13</v>
      </c>
      <c r="J286" s="11">
        <v>2.2999999999999998</v>
      </c>
      <c r="K286" s="11">
        <v>2.3688799999999999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273</v>
      </c>
      <c r="C287" s="12"/>
      <c r="D287" s="23">
        <v>2.2200000000000002</v>
      </c>
      <c r="E287" s="23">
        <v>1.9533333333333331</v>
      </c>
      <c r="F287" s="23">
        <v>2.0197900696759565</v>
      </c>
      <c r="G287" s="23">
        <v>2.0499999999999998</v>
      </c>
      <c r="H287" s="23">
        <v>2.4583333333333335</v>
      </c>
      <c r="I287" s="23">
        <v>2.1616666666666666</v>
      </c>
      <c r="J287" s="23">
        <v>2.4499999999999997</v>
      </c>
      <c r="K287" s="23">
        <v>2.3825666666666661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11">
        <v>2.2149999999999999</v>
      </c>
      <c r="E288" s="11">
        <v>1.9500000000000002</v>
      </c>
      <c r="F288" s="11">
        <v>2.02728981633825</v>
      </c>
      <c r="G288" s="11">
        <v>2.0499999999999998</v>
      </c>
      <c r="H288" s="11">
        <v>2.415</v>
      </c>
      <c r="I288" s="11">
        <v>2.145</v>
      </c>
      <c r="J288" s="11">
        <v>2.4</v>
      </c>
      <c r="K288" s="11">
        <v>2.3705099999999999</v>
      </c>
      <c r="L288" s="15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24">
        <v>2.8284271247461894E-2</v>
      </c>
      <c r="E289" s="24">
        <v>2.5033311140691395E-2</v>
      </c>
      <c r="F289" s="24">
        <v>5.6316600130464738E-2</v>
      </c>
      <c r="G289" s="24">
        <v>5.4772255750516655E-2</v>
      </c>
      <c r="H289" s="24">
        <v>0.14593377493461426</v>
      </c>
      <c r="I289" s="24">
        <v>6.2423286253341842E-2</v>
      </c>
      <c r="J289" s="24">
        <v>0.12247448713915901</v>
      </c>
      <c r="K289" s="24">
        <v>4.0587597448810249E-2</v>
      </c>
      <c r="L289" s="205"/>
      <c r="M289" s="206"/>
      <c r="N289" s="206"/>
      <c r="O289" s="206"/>
      <c r="P289" s="206"/>
      <c r="Q289" s="206"/>
      <c r="R289" s="206"/>
      <c r="S289" s="206"/>
      <c r="T289" s="206"/>
      <c r="U289" s="206"/>
      <c r="V289" s="206"/>
      <c r="W289" s="206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/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  <c r="BI289" s="206"/>
      <c r="BJ289" s="206"/>
      <c r="BK289" s="206"/>
      <c r="BL289" s="206"/>
      <c r="BM289" s="56"/>
    </row>
    <row r="290" spans="1:65">
      <c r="A290" s="30"/>
      <c r="B290" s="3" t="s">
        <v>87</v>
      </c>
      <c r="C290" s="29"/>
      <c r="D290" s="13">
        <v>1.2740662724081933E-2</v>
      </c>
      <c r="E290" s="13">
        <v>1.2815688297282286E-2</v>
      </c>
      <c r="F290" s="13">
        <v>2.7882402718961703E-2</v>
      </c>
      <c r="G290" s="13">
        <v>2.6718173536837395E-2</v>
      </c>
      <c r="H290" s="13">
        <v>5.9362891498826134E-2</v>
      </c>
      <c r="I290" s="13">
        <v>2.8877387626835085E-2</v>
      </c>
      <c r="J290" s="13">
        <v>4.9989586587411844E-2</v>
      </c>
      <c r="K290" s="13">
        <v>1.7035241035078526E-2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276</v>
      </c>
      <c r="C291" s="29"/>
      <c r="D291" s="13">
        <v>4.9782978997034988E-3</v>
      </c>
      <c r="E291" s="13">
        <v>-0.11573981596212279</v>
      </c>
      <c r="F291" s="13">
        <v>-8.5655321469519707E-2</v>
      </c>
      <c r="G291" s="13">
        <v>-7.1979499687210846E-2</v>
      </c>
      <c r="H291" s="13">
        <v>0.11287011216371079</v>
      </c>
      <c r="I291" s="13">
        <v>-2.1428789507570989E-2</v>
      </c>
      <c r="J291" s="13">
        <v>0.10909767110552848</v>
      </c>
      <c r="K291" s="13">
        <v>7.8571078062719124E-2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277</v>
      </c>
      <c r="C292" s="47"/>
      <c r="D292" s="45">
        <v>0.11</v>
      </c>
      <c r="E292" s="45">
        <v>0.88</v>
      </c>
      <c r="F292" s="45">
        <v>0.64</v>
      </c>
      <c r="G292" s="45">
        <v>0.52</v>
      </c>
      <c r="H292" s="45">
        <v>0.99</v>
      </c>
      <c r="I292" s="45">
        <v>0.11</v>
      </c>
      <c r="J292" s="45">
        <v>0.96</v>
      </c>
      <c r="K292" s="45">
        <v>0.71</v>
      </c>
      <c r="L292" s="151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531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9" t="s">
        <v>235</v>
      </c>
      <c r="E296" s="150" t="s">
        <v>236</v>
      </c>
      <c r="F296" s="150" t="s">
        <v>237</v>
      </c>
      <c r="G296" s="150" t="s">
        <v>240</v>
      </c>
      <c r="H296" s="150" t="s">
        <v>241</v>
      </c>
      <c r="I296" s="150" t="s">
        <v>255</v>
      </c>
      <c r="J296" s="150" t="s">
        <v>258</v>
      </c>
      <c r="K296" s="150" t="s">
        <v>259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314</v>
      </c>
      <c r="E297" s="11" t="s">
        <v>314</v>
      </c>
      <c r="F297" s="11" t="s">
        <v>314</v>
      </c>
      <c r="G297" s="11" t="s">
        <v>313</v>
      </c>
      <c r="H297" s="11" t="s">
        <v>116</v>
      </c>
      <c r="I297" s="11" t="s">
        <v>314</v>
      </c>
      <c r="J297" s="11" t="s">
        <v>313</v>
      </c>
      <c r="K297" s="11" t="s">
        <v>314</v>
      </c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0.84</v>
      </c>
      <c r="F299" s="22">
        <v>1.1818016102380799</v>
      </c>
      <c r="G299" s="22">
        <v>0.85</v>
      </c>
      <c r="H299" s="22">
        <v>1.1200000000000001</v>
      </c>
      <c r="I299" s="22">
        <v>0.9900000000000001</v>
      </c>
      <c r="J299" s="22">
        <v>1.1000000000000001</v>
      </c>
      <c r="K299" s="22">
        <v>0.90286999999999995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0.93</v>
      </c>
      <c r="E300" s="11">
        <v>0.86</v>
      </c>
      <c r="F300" s="11">
        <v>1.23172821121789</v>
      </c>
      <c r="G300" s="11">
        <v>0.83</v>
      </c>
      <c r="H300" s="11">
        <v>1.07</v>
      </c>
      <c r="I300" s="11">
        <v>0.9900000000000001</v>
      </c>
      <c r="J300" s="11">
        <v>1</v>
      </c>
      <c r="K300" s="11">
        <v>0.94120000000000004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0.91</v>
      </c>
      <c r="E301" s="11">
        <v>0.83</v>
      </c>
      <c r="F301" s="11">
        <v>1.2047843927525099</v>
      </c>
      <c r="G301" s="11">
        <v>0.84</v>
      </c>
      <c r="H301" s="11">
        <v>0.98</v>
      </c>
      <c r="I301" s="11">
        <v>0.97000000000000008</v>
      </c>
      <c r="J301" s="11">
        <v>1.1000000000000001</v>
      </c>
      <c r="K301" s="11">
        <v>0.95333999999999997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0.81</v>
      </c>
      <c r="F302" s="11">
        <v>1.2179931278515901</v>
      </c>
      <c r="G302" s="11">
        <v>0.88</v>
      </c>
      <c r="H302" s="11">
        <v>0.98</v>
      </c>
      <c r="I302" s="11">
        <v>0.95</v>
      </c>
      <c r="J302" s="11">
        <v>1.1000000000000001</v>
      </c>
      <c r="K302" s="11">
        <v>0.96579000000000004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0.97030358960265983</v>
      </c>
    </row>
    <row r="303" spans="1:65">
      <c r="A303" s="30"/>
      <c r="B303" s="19">
        <v>1</v>
      </c>
      <c r="C303" s="9">
        <v>5</v>
      </c>
      <c r="D303" s="11">
        <v>0.88</v>
      </c>
      <c r="E303" s="11">
        <v>0.83</v>
      </c>
      <c r="F303" s="11">
        <v>1.2271844119212401</v>
      </c>
      <c r="G303" s="11">
        <v>0.87</v>
      </c>
      <c r="H303" s="11">
        <v>0.98</v>
      </c>
      <c r="I303" s="11">
        <v>0.93</v>
      </c>
      <c r="J303" s="11">
        <v>1</v>
      </c>
      <c r="K303" s="11">
        <v>0.93152000000000001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0.89</v>
      </c>
      <c r="E304" s="11">
        <v>0.82</v>
      </c>
      <c r="F304" s="11">
        <v>1.17926054694636</v>
      </c>
      <c r="G304" s="11">
        <v>0.86</v>
      </c>
      <c r="H304" s="11">
        <v>0.93</v>
      </c>
      <c r="I304" s="11">
        <v>0.98</v>
      </c>
      <c r="J304" s="11">
        <v>1</v>
      </c>
      <c r="K304" s="11">
        <v>0.93710000000000004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273</v>
      </c>
      <c r="C305" s="12"/>
      <c r="D305" s="23">
        <v>0.90166666666666673</v>
      </c>
      <c r="E305" s="23">
        <v>0.83166666666666667</v>
      </c>
      <c r="F305" s="23">
        <v>1.207125383487945</v>
      </c>
      <c r="G305" s="23">
        <v>0.85499999999999998</v>
      </c>
      <c r="H305" s="23">
        <v>1.01</v>
      </c>
      <c r="I305" s="23">
        <v>0.96833333333333338</v>
      </c>
      <c r="J305" s="23">
        <v>1.05</v>
      </c>
      <c r="K305" s="23">
        <v>0.93863666666666667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1">
        <v>0.9</v>
      </c>
      <c r="E306" s="11">
        <v>0.83</v>
      </c>
      <c r="F306" s="11">
        <v>1.2113887603020501</v>
      </c>
      <c r="G306" s="11">
        <v>0.85499999999999998</v>
      </c>
      <c r="H306" s="11">
        <v>0.98</v>
      </c>
      <c r="I306" s="11">
        <v>0.97500000000000009</v>
      </c>
      <c r="J306" s="11">
        <v>1.05</v>
      </c>
      <c r="K306" s="11">
        <v>0.93915000000000004</v>
      </c>
      <c r="L306" s="151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24">
        <v>1.7224014243685099E-2</v>
      </c>
      <c r="E307" s="24">
        <v>1.7224014243685071E-2</v>
      </c>
      <c r="F307" s="24">
        <v>2.2578726564064046E-2</v>
      </c>
      <c r="G307" s="24">
        <v>1.8708286933869722E-2</v>
      </c>
      <c r="H307" s="24">
        <v>7.0427267446636077E-2</v>
      </c>
      <c r="I307" s="24">
        <v>2.4013884872437198E-2</v>
      </c>
      <c r="J307" s="24">
        <v>5.4772255750516662E-2</v>
      </c>
      <c r="K307" s="24">
        <v>2.14117955031022E-2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1.9102418754549093E-2</v>
      </c>
      <c r="E308" s="13">
        <v>2.0710237567557199E-2</v>
      </c>
      <c r="F308" s="13">
        <v>1.870454127873911E-2</v>
      </c>
      <c r="G308" s="13">
        <v>2.1881037349555231E-2</v>
      </c>
      <c r="H308" s="13">
        <v>6.9729967768946605E-2</v>
      </c>
      <c r="I308" s="13">
        <v>2.4799192639349946E-2</v>
      </c>
      <c r="J308" s="13">
        <v>5.2164053095730155E-2</v>
      </c>
      <c r="K308" s="13">
        <v>2.2811590750168365E-2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276</v>
      </c>
      <c r="C309" s="29"/>
      <c r="D309" s="13">
        <v>-7.0737574993513075E-2</v>
      </c>
      <c r="E309" s="13">
        <v>-0.1428799444025195</v>
      </c>
      <c r="F309" s="13">
        <v>0.24406979055108291</v>
      </c>
      <c r="G309" s="13">
        <v>-0.11883248793285073</v>
      </c>
      <c r="H309" s="13">
        <v>4.0911330044234751E-2</v>
      </c>
      <c r="I309" s="13">
        <v>-2.0305565087451738E-3</v>
      </c>
      <c r="J309" s="13">
        <v>8.2135541135095691E-2</v>
      </c>
      <c r="K309" s="13">
        <v>-3.2636097892785099E-2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277</v>
      </c>
      <c r="C310" s="47"/>
      <c r="D310" s="45">
        <v>0.46</v>
      </c>
      <c r="E310" s="45">
        <v>1.07</v>
      </c>
      <c r="F310" s="45">
        <v>2.2400000000000002</v>
      </c>
      <c r="G310" s="45">
        <v>0.87</v>
      </c>
      <c r="H310" s="45">
        <v>0.5</v>
      </c>
      <c r="I310" s="45">
        <v>0.13</v>
      </c>
      <c r="J310" s="45">
        <v>0.85</v>
      </c>
      <c r="K310" s="45">
        <v>0.13</v>
      </c>
      <c r="L310" s="151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 ht="15">
      <c r="B312" s="8" t="s">
        <v>532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7" t="s">
        <v>231</v>
      </c>
      <c r="AC313" s="17" t="s">
        <v>231</v>
      </c>
      <c r="AD313" s="17" t="s">
        <v>231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9" t="s">
        <v>234</v>
      </c>
      <c r="E314" s="150" t="s">
        <v>235</v>
      </c>
      <c r="F314" s="150" t="s">
        <v>237</v>
      </c>
      <c r="G314" s="150" t="s">
        <v>238</v>
      </c>
      <c r="H314" s="150" t="s">
        <v>240</v>
      </c>
      <c r="I314" s="150" t="s">
        <v>241</v>
      </c>
      <c r="J314" s="150" t="s">
        <v>243</v>
      </c>
      <c r="K314" s="150" t="s">
        <v>244</v>
      </c>
      <c r="L314" s="150" t="s">
        <v>245</v>
      </c>
      <c r="M314" s="150" t="s">
        <v>246</v>
      </c>
      <c r="N314" s="150" t="s">
        <v>247</v>
      </c>
      <c r="O314" s="150" t="s">
        <v>248</v>
      </c>
      <c r="P314" s="150" t="s">
        <v>249</v>
      </c>
      <c r="Q314" s="150" t="s">
        <v>251</v>
      </c>
      <c r="R314" s="150" t="s">
        <v>252</v>
      </c>
      <c r="S314" s="150" t="s">
        <v>253</v>
      </c>
      <c r="T314" s="150" t="s">
        <v>254</v>
      </c>
      <c r="U314" s="150" t="s">
        <v>255</v>
      </c>
      <c r="V314" s="150" t="s">
        <v>256</v>
      </c>
      <c r="W314" s="150" t="s">
        <v>257</v>
      </c>
      <c r="X314" s="150" t="s">
        <v>258</v>
      </c>
      <c r="Y314" s="150" t="s">
        <v>297</v>
      </c>
      <c r="Z314" s="150" t="s">
        <v>260</v>
      </c>
      <c r="AA314" s="150" t="s">
        <v>261</v>
      </c>
      <c r="AB314" s="150" t="s">
        <v>262</v>
      </c>
      <c r="AC314" s="150" t="s">
        <v>263</v>
      </c>
      <c r="AD314" s="150" t="s">
        <v>264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313</v>
      </c>
      <c r="E315" s="11" t="s">
        <v>314</v>
      </c>
      <c r="F315" s="11" t="s">
        <v>116</v>
      </c>
      <c r="G315" s="11" t="s">
        <v>314</v>
      </c>
      <c r="H315" s="11" t="s">
        <v>313</v>
      </c>
      <c r="I315" s="11" t="s">
        <v>116</v>
      </c>
      <c r="J315" s="11" t="s">
        <v>116</v>
      </c>
      <c r="K315" s="11" t="s">
        <v>314</v>
      </c>
      <c r="L315" s="11" t="s">
        <v>116</v>
      </c>
      <c r="M315" s="11" t="s">
        <v>313</v>
      </c>
      <c r="N315" s="11" t="s">
        <v>313</v>
      </c>
      <c r="O315" s="11" t="s">
        <v>313</v>
      </c>
      <c r="P315" s="11" t="s">
        <v>313</v>
      </c>
      <c r="Q315" s="11" t="s">
        <v>313</v>
      </c>
      <c r="R315" s="11" t="s">
        <v>116</v>
      </c>
      <c r="S315" s="11" t="s">
        <v>116</v>
      </c>
      <c r="T315" s="11" t="s">
        <v>314</v>
      </c>
      <c r="U315" s="11" t="s">
        <v>313</v>
      </c>
      <c r="V315" s="11" t="s">
        <v>313</v>
      </c>
      <c r="W315" s="11" t="s">
        <v>313</v>
      </c>
      <c r="X315" s="11" t="s">
        <v>313</v>
      </c>
      <c r="Y315" s="11" t="s">
        <v>313</v>
      </c>
      <c r="Z315" s="11" t="s">
        <v>313</v>
      </c>
      <c r="AA315" s="11" t="s">
        <v>314</v>
      </c>
      <c r="AB315" s="11" t="s">
        <v>313</v>
      </c>
      <c r="AC315" s="11" t="s">
        <v>313</v>
      </c>
      <c r="AD315" s="11" t="s">
        <v>313</v>
      </c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7.5600000000000005</v>
      </c>
      <c r="E317" s="22">
        <v>7.6499999999999995</v>
      </c>
      <c r="F317" s="22">
        <v>7.6688520000000011</v>
      </c>
      <c r="G317" s="22">
        <v>7.5360158121982215</v>
      </c>
      <c r="H317" s="145">
        <v>6.87</v>
      </c>
      <c r="I317" s="145">
        <v>8.3230000000000004</v>
      </c>
      <c r="J317" s="22">
        <v>7.51</v>
      </c>
      <c r="K317" s="22">
        <v>7.3</v>
      </c>
      <c r="L317" s="22">
        <v>7.28</v>
      </c>
      <c r="M317" s="22">
        <v>7.31</v>
      </c>
      <c r="N317" s="22">
        <v>7.55</v>
      </c>
      <c r="O317" s="22">
        <v>8.2200000000000006</v>
      </c>
      <c r="P317" s="22">
        <v>7.61</v>
      </c>
      <c r="Q317" s="22">
        <v>7.7199999999999989</v>
      </c>
      <c r="R317" s="22">
        <v>7.12</v>
      </c>
      <c r="S317" s="22">
        <v>8.07</v>
      </c>
      <c r="T317" s="145">
        <v>6.93</v>
      </c>
      <c r="U317" s="22">
        <v>7.5399999999999991</v>
      </c>
      <c r="V317" s="22">
        <v>7.62</v>
      </c>
      <c r="W317" s="22">
        <v>7.4277999999999995</v>
      </c>
      <c r="X317" s="22">
        <v>7.7450000000000001</v>
      </c>
      <c r="Y317" s="22">
        <v>7.5399999999999991</v>
      </c>
      <c r="Z317" s="22">
        <v>7.5723391038360006</v>
      </c>
      <c r="AA317" s="22">
        <v>7.2700000000000005</v>
      </c>
      <c r="AB317" s="22">
        <v>7.12</v>
      </c>
      <c r="AC317" s="22">
        <v>7.99</v>
      </c>
      <c r="AD317" s="22">
        <v>7.2000000000000011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7.66</v>
      </c>
      <c r="E318" s="11">
        <v>7.66</v>
      </c>
      <c r="F318" s="11">
        <v>7.6820599999999999</v>
      </c>
      <c r="G318" s="11">
        <v>7.6437616902290699</v>
      </c>
      <c r="H318" s="146">
        <v>6.8199999999999994</v>
      </c>
      <c r="I318" s="146">
        <v>8.4629999999999992</v>
      </c>
      <c r="J318" s="11">
        <v>7.7</v>
      </c>
      <c r="K318" s="11">
        <v>7.66</v>
      </c>
      <c r="L318" s="11">
        <v>7.2499999999999991</v>
      </c>
      <c r="M318" s="11">
        <v>7.39</v>
      </c>
      <c r="N318" s="11">
        <v>7.51</v>
      </c>
      <c r="O318" s="11">
        <v>7.85</v>
      </c>
      <c r="P318" s="11">
        <v>7.51</v>
      </c>
      <c r="Q318" s="11">
        <v>7.5600000000000005</v>
      </c>
      <c r="R318" s="11">
        <v>6.8000000000000007</v>
      </c>
      <c r="S318" s="11">
        <v>7.9</v>
      </c>
      <c r="T318" s="146">
        <v>6.8600000000000012</v>
      </c>
      <c r="U318" s="11">
        <v>7.7</v>
      </c>
      <c r="V318" s="11">
        <v>7.0900000000000007</v>
      </c>
      <c r="W318" s="11">
        <v>7.2946999999999997</v>
      </c>
      <c r="X318" s="11">
        <v>7.6499999999999995</v>
      </c>
      <c r="Y318" s="11">
        <v>7.2000000000000011</v>
      </c>
      <c r="Z318" s="11">
        <v>7.5393447177370012</v>
      </c>
      <c r="AA318" s="11">
        <v>7.17</v>
      </c>
      <c r="AB318" s="11">
        <v>7.0499999999999989</v>
      </c>
      <c r="AC318" s="11">
        <v>7.95</v>
      </c>
      <c r="AD318" s="11">
        <v>7.5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7.7</v>
      </c>
      <c r="E319" s="11">
        <v>7.62</v>
      </c>
      <c r="F319" s="11">
        <v>7.6019359999999994</v>
      </c>
      <c r="G319" s="11">
        <v>7.5059391321595212</v>
      </c>
      <c r="H319" s="146">
        <v>6.8199999999999994</v>
      </c>
      <c r="I319" s="146">
        <v>8.4629999999999992</v>
      </c>
      <c r="J319" s="11">
        <v>7.870000000000001</v>
      </c>
      <c r="K319" s="11">
        <v>7.4700000000000006</v>
      </c>
      <c r="L319" s="11">
        <v>7.22</v>
      </c>
      <c r="M319" s="11">
        <v>7.3599999999999994</v>
      </c>
      <c r="N319" s="11">
        <v>7.85</v>
      </c>
      <c r="O319" s="11">
        <v>7.79</v>
      </c>
      <c r="P319" s="11">
        <v>7.44</v>
      </c>
      <c r="Q319" s="11">
        <v>7.7</v>
      </c>
      <c r="R319" s="11">
        <v>7.02</v>
      </c>
      <c r="S319" s="11">
        <v>8.01</v>
      </c>
      <c r="T319" s="146">
        <v>6.94</v>
      </c>
      <c r="U319" s="11">
        <v>7.4700000000000006</v>
      </c>
      <c r="V319" s="11">
        <v>7.62</v>
      </c>
      <c r="W319" s="11">
        <v>7.3105000000000002</v>
      </c>
      <c r="X319" s="11">
        <v>7.7249999999999996</v>
      </c>
      <c r="Y319" s="11">
        <v>7.629999999999999</v>
      </c>
      <c r="Z319" s="11">
        <v>7.7563280518849975</v>
      </c>
      <c r="AA319" s="11">
        <v>7.5399999999999991</v>
      </c>
      <c r="AB319" s="11">
        <v>7.08</v>
      </c>
      <c r="AC319" s="11">
        <v>8.1</v>
      </c>
      <c r="AD319" s="11">
        <v>7.1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7.76</v>
      </c>
      <c r="E320" s="11">
        <v>7.71</v>
      </c>
      <c r="F320" s="11">
        <v>7.6115399999999998</v>
      </c>
      <c r="G320" s="11">
        <v>7.577461498718205</v>
      </c>
      <c r="H320" s="146">
        <v>6.76</v>
      </c>
      <c r="I320" s="146">
        <v>7.9740000000000002</v>
      </c>
      <c r="J320" s="11">
        <v>7.6700000000000008</v>
      </c>
      <c r="K320" s="11">
        <v>7.4000000000000012</v>
      </c>
      <c r="L320" s="11">
        <v>7.2900000000000009</v>
      </c>
      <c r="M320" s="11">
        <v>7.26</v>
      </c>
      <c r="N320" s="11">
        <v>7.870000000000001</v>
      </c>
      <c r="O320" s="11">
        <v>8.0299999999999994</v>
      </c>
      <c r="P320" s="11">
        <v>7.3800000000000008</v>
      </c>
      <c r="Q320" s="11">
        <v>7.5600000000000005</v>
      </c>
      <c r="R320" s="11">
        <v>7.339999999999999</v>
      </c>
      <c r="S320" s="11">
        <v>7.84</v>
      </c>
      <c r="T320" s="146">
        <v>6.98</v>
      </c>
      <c r="U320" s="11">
        <v>7.55</v>
      </c>
      <c r="V320" s="11">
        <v>6.98</v>
      </c>
      <c r="W320" s="11">
        <v>7.2996000000000008</v>
      </c>
      <c r="X320" s="11">
        <v>7.7200000000000006</v>
      </c>
      <c r="Y320" s="11">
        <v>7.5399999999999991</v>
      </c>
      <c r="Z320" s="11">
        <v>7.5203456750850011</v>
      </c>
      <c r="AA320" s="11">
        <v>7.39</v>
      </c>
      <c r="AB320" s="11">
        <v>6.9500000000000011</v>
      </c>
      <c r="AC320" s="11">
        <v>7.9800000000000013</v>
      </c>
      <c r="AD320" s="11">
        <v>7.2000000000000011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7.5421195124363392</v>
      </c>
    </row>
    <row r="321" spans="1:65">
      <c r="A321" s="30"/>
      <c r="B321" s="19">
        <v>1</v>
      </c>
      <c r="C321" s="9">
        <v>5</v>
      </c>
      <c r="D321" s="11">
        <v>7.76</v>
      </c>
      <c r="E321" s="11">
        <v>7.7199999999999989</v>
      </c>
      <c r="F321" s="11">
        <v>7.6281320000000017</v>
      </c>
      <c r="G321" s="11">
        <v>7.5940896976671652</v>
      </c>
      <c r="H321" s="146">
        <v>6.76</v>
      </c>
      <c r="I321" s="146">
        <v>8.2530000000000001</v>
      </c>
      <c r="J321" s="11">
        <v>7.7800000000000011</v>
      </c>
      <c r="K321" s="11">
        <v>7.46</v>
      </c>
      <c r="L321" s="11">
        <v>7.24</v>
      </c>
      <c r="M321" s="11">
        <v>7.26</v>
      </c>
      <c r="N321" s="11">
        <v>7.62</v>
      </c>
      <c r="O321" s="11">
        <v>8.18</v>
      </c>
      <c r="P321" s="147">
        <v>8.24</v>
      </c>
      <c r="Q321" s="11">
        <v>7.6499999999999995</v>
      </c>
      <c r="R321" s="11">
        <v>7.16</v>
      </c>
      <c r="S321" s="11">
        <v>7.95</v>
      </c>
      <c r="T321" s="146">
        <v>7.1099999999999994</v>
      </c>
      <c r="U321" s="11">
        <v>7.44</v>
      </c>
      <c r="V321" s="11">
        <v>6.75</v>
      </c>
      <c r="W321" s="11">
        <v>7.2958999999999996</v>
      </c>
      <c r="X321" s="11">
        <v>7.7350000000000003</v>
      </c>
      <c r="Y321" s="11">
        <v>7.6900000000000013</v>
      </c>
      <c r="Z321" s="11">
        <v>7.8033298862959981</v>
      </c>
      <c r="AA321" s="11">
        <v>7.48</v>
      </c>
      <c r="AB321" s="11">
        <v>7.16</v>
      </c>
      <c r="AC321" s="11">
        <v>7.9600000000000009</v>
      </c>
      <c r="AD321" s="11">
        <v>7.8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7.71</v>
      </c>
      <c r="E322" s="11">
        <v>7.51</v>
      </c>
      <c r="F322" s="11">
        <v>7.6268979999999997</v>
      </c>
      <c r="G322" s="11">
        <v>7.6293913746785194</v>
      </c>
      <c r="H322" s="147">
        <v>7.32</v>
      </c>
      <c r="I322" s="146">
        <v>8.3230000000000004</v>
      </c>
      <c r="J322" s="11">
        <v>7.919999999999999</v>
      </c>
      <c r="K322" s="11">
        <v>7.55</v>
      </c>
      <c r="L322" s="11">
        <v>7.2900000000000009</v>
      </c>
      <c r="M322" s="11">
        <v>7.33</v>
      </c>
      <c r="N322" s="11">
        <v>7.64</v>
      </c>
      <c r="O322" s="11">
        <v>7.91</v>
      </c>
      <c r="P322" s="11">
        <v>7.51</v>
      </c>
      <c r="Q322" s="11">
        <v>7.75</v>
      </c>
      <c r="R322" s="11">
        <v>7.2000000000000011</v>
      </c>
      <c r="S322" s="11">
        <v>7.76</v>
      </c>
      <c r="T322" s="146">
        <v>6.9099999999999993</v>
      </c>
      <c r="U322" s="11">
        <v>7.7800000000000011</v>
      </c>
      <c r="V322" s="11">
        <v>6.83</v>
      </c>
      <c r="W322" s="11">
        <v>7.3205999999999989</v>
      </c>
      <c r="X322" s="11">
        <v>7.7450000000000001</v>
      </c>
      <c r="Y322" s="11">
        <v>7.3800000000000008</v>
      </c>
      <c r="Z322" s="11">
        <v>7.4683451503430005</v>
      </c>
      <c r="AA322" s="11">
        <v>7.55</v>
      </c>
      <c r="AB322" s="11">
        <v>7.24</v>
      </c>
      <c r="AC322" s="11">
        <v>8.0399999999999991</v>
      </c>
      <c r="AD322" s="11">
        <v>7.8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273</v>
      </c>
      <c r="C323" s="12"/>
      <c r="D323" s="23">
        <v>7.6916666666666664</v>
      </c>
      <c r="E323" s="23">
        <v>7.6449999999999996</v>
      </c>
      <c r="F323" s="23">
        <v>7.6365696666666665</v>
      </c>
      <c r="G323" s="23">
        <v>7.5811098676084505</v>
      </c>
      <c r="H323" s="23">
        <v>6.8916666666666657</v>
      </c>
      <c r="I323" s="23">
        <v>8.2998333333333338</v>
      </c>
      <c r="J323" s="23">
        <v>7.7416666666666671</v>
      </c>
      <c r="K323" s="23">
        <v>7.4733333333333327</v>
      </c>
      <c r="L323" s="23">
        <v>7.2616666666666667</v>
      </c>
      <c r="M323" s="23">
        <v>7.3183333333333325</v>
      </c>
      <c r="N323" s="23">
        <v>7.6733333333333329</v>
      </c>
      <c r="O323" s="23">
        <v>7.996666666666667</v>
      </c>
      <c r="P323" s="23">
        <v>7.6150000000000011</v>
      </c>
      <c r="Q323" s="23">
        <v>7.6566666666666663</v>
      </c>
      <c r="R323" s="23">
        <v>7.1066666666666665</v>
      </c>
      <c r="S323" s="23">
        <v>7.9216666666666669</v>
      </c>
      <c r="T323" s="23">
        <v>6.9549999999999992</v>
      </c>
      <c r="U323" s="23">
        <v>7.580000000000001</v>
      </c>
      <c r="V323" s="23">
        <v>7.1483333333333334</v>
      </c>
      <c r="W323" s="23">
        <v>7.3248500000000005</v>
      </c>
      <c r="X323" s="23">
        <v>7.7199999999999989</v>
      </c>
      <c r="Y323" s="23">
        <v>7.4966666666666661</v>
      </c>
      <c r="Z323" s="23">
        <v>7.6100054308636658</v>
      </c>
      <c r="AA323" s="23">
        <v>7.3999999999999995</v>
      </c>
      <c r="AB323" s="23">
        <v>7.1000000000000005</v>
      </c>
      <c r="AC323" s="23">
        <v>8.0033333333333339</v>
      </c>
      <c r="AD323" s="23">
        <v>7.4333333333333327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11">
        <v>7.7050000000000001</v>
      </c>
      <c r="E324" s="11">
        <v>7.6549999999999994</v>
      </c>
      <c r="F324" s="11">
        <v>7.6275150000000007</v>
      </c>
      <c r="G324" s="11">
        <v>7.5857755981926847</v>
      </c>
      <c r="H324" s="11">
        <v>6.8199999999999994</v>
      </c>
      <c r="I324" s="11">
        <v>8.3230000000000004</v>
      </c>
      <c r="J324" s="11">
        <v>7.74</v>
      </c>
      <c r="K324" s="11">
        <v>7.4649999999999999</v>
      </c>
      <c r="L324" s="11">
        <v>7.2649999999999997</v>
      </c>
      <c r="M324" s="11">
        <v>7.32</v>
      </c>
      <c r="N324" s="11">
        <v>7.63</v>
      </c>
      <c r="O324" s="11">
        <v>7.97</v>
      </c>
      <c r="P324" s="11">
        <v>7.51</v>
      </c>
      <c r="Q324" s="11">
        <v>7.6749999999999998</v>
      </c>
      <c r="R324" s="11">
        <v>7.1400000000000006</v>
      </c>
      <c r="S324" s="11">
        <v>7.9250000000000007</v>
      </c>
      <c r="T324" s="11">
        <v>6.9350000000000005</v>
      </c>
      <c r="U324" s="11">
        <v>7.5449999999999999</v>
      </c>
      <c r="V324" s="11">
        <v>7.0350000000000001</v>
      </c>
      <c r="W324" s="11">
        <v>7.3050500000000005</v>
      </c>
      <c r="X324" s="11">
        <v>7.73</v>
      </c>
      <c r="Y324" s="11">
        <v>7.5399999999999991</v>
      </c>
      <c r="Z324" s="11">
        <v>7.5558419107865014</v>
      </c>
      <c r="AA324" s="11">
        <v>7.4350000000000005</v>
      </c>
      <c r="AB324" s="11">
        <v>7.1</v>
      </c>
      <c r="AC324" s="11">
        <v>7.9850000000000012</v>
      </c>
      <c r="AD324" s="11">
        <v>7.3500000000000005</v>
      </c>
      <c r="AE324" s="151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24">
        <v>7.4944423853056788E-2</v>
      </c>
      <c r="E325" s="24">
        <v>7.6092049518987029E-2</v>
      </c>
      <c r="F325" s="24">
        <v>3.1944420192995926E-2</v>
      </c>
      <c r="G325" s="24">
        <v>5.3145563667777222E-2</v>
      </c>
      <c r="H325" s="24">
        <v>0.21395482389202344</v>
      </c>
      <c r="I325" s="24">
        <v>0.1803778441679203</v>
      </c>
      <c r="J325" s="24">
        <v>0.14851487018701751</v>
      </c>
      <c r="K325" s="24">
        <v>0.12355835328567084</v>
      </c>
      <c r="L325" s="24">
        <v>2.9268868558020755E-2</v>
      </c>
      <c r="M325" s="24">
        <v>5.26940856896356E-2</v>
      </c>
      <c r="N325" s="24">
        <v>0.15214028613968997</v>
      </c>
      <c r="O325" s="24">
        <v>0.17682382946499806</v>
      </c>
      <c r="P325" s="24">
        <v>0.31576890283876907</v>
      </c>
      <c r="Q325" s="24">
        <v>8.164965809277222E-2</v>
      </c>
      <c r="R325" s="24">
        <v>0.18315749142927937</v>
      </c>
      <c r="S325" s="24">
        <v>0.11303391821336944</v>
      </c>
      <c r="T325" s="24">
        <v>8.5498537999195851E-2</v>
      </c>
      <c r="U325" s="24">
        <v>0.13311649033835013</v>
      </c>
      <c r="V325" s="24">
        <v>0.38384458660591608</v>
      </c>
      <c r="W325" s="24">
        <v>5.1395281884624201E-2</v>
      </c>
      <c r="X325" s="24">
        <v>3.5777087639996888E-2</v>
      </c>
      <c r="Y325" s="24">
        <v>0.17918333255821123</v>
      </c>
      <c r="Z325" s="24">
        <v>0.13660369683545706</v>
      </c>
      <c r="AA325" s="24">
        <v>0.15388307249337055</v>
      </c>
      <c r="AB325" s="24">
        <v>9.8994949366116511E-2</v>
      </c>
      <c r="AC325" s="24">
        <v>5.6803755744374934E-2</v>
      </c>
      <c r="AD325" s="24">
        <v>0.31411250638372623</v>
      </c>
      <c r="AE325" s="205"/>
      <c r="AF325" s="206"/>
      <c r="AG325" s="206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9.7435870664862572E-3</v>
      </c>
      <c r="E326" s="13">
        <v>9.9531784851519985E-3</v>
      </c>
      <c r="F326" s="13">
        <v>4.1830850221182547E-3</v>
      </c>
      <c r="G326" s="13">
        <v>7.010261636604221E-3</v>
      </c>
      <c r="H326" s="13">
        <v>3.1045439984332304E-2</v>
      </c>
      <c r="I326" s="13">
        <v>2.1732706781411711E-2</v>
      </c>
      <c r="J326" s="13">
        <v>1.9183836837935522E-2</v>
      </c>
      <c r="K326" s="13">
        <v>1.653323192939396E-2</v>
      </c>
      <c r="L326" s="13">
        <v>4.0305992964912675E-3</v>
      </c>
      <c r="M326" s="13">
        <v>7.2002849951676986E-3</v>
      </c>
      <c r="N326" s="13">
        <v>1.9827144153738919E-2</v>
      </c>
      <c r="O326" s="13">
        <v>2.2112192096498298E-2</v>
      </c>
      <c r="P326" s="13">
        <v>4.1466697680731322E-2</v>
      </c>
      <c r="Q326" s="13">
        <v>1.0663864792264548E-2</v>
      </c>
      <c r="R326" s="13">
        <v>2.5772630126071207E-2</v>
      </c>
      <c r="S326" s="13">
        <v>1.4268956643808471E-2</v>
      </c>
      <c r="T326" s="13">
        <v>1.2293103953874314E-2</v>
      </c>
      <c r="U326" s="13">
        <v>1.7561542260996058E-2</v>
      </c>
      <c r="V326" s="13">
        <v>5.369707436781293E-2</v>
      </c>
      <c r="W326" s="13">
        <v>7.0165644190152967E-3</v>
      </c>
      <c r="X326" s="13">
        <v>4.6343377772016699E-3</v>
      </c>
      <c r="Y326" s="13">
        <v>2.3901734000650678E-2</v>
      </c>
      <c r="Z326" s="13">
        <v>1.7950538679175922E-2</v>
      </c>
      <c r="AA326" s="13">
        <v>2.0795009796401427E-2</v>
      </c>
      <c r="AB326" s="13">
        <v>1.3942950614945986E-2</v>
      </c>
      <c r="AC326" s="13">
        <v>7.0975121713088207E-3</v>
      </c>
      <c r="AD326" s="13">
        <v>4.2257287854312951E-2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276</v>
      </c>
      <c r="C327" s="29"/>
      <c r="D327" s="13">
        <v>1.9828266309455334E-2</v>
      </c>
      <c r="E327" s="13">
        <v>1.36407925376969E-2</v>
      </c>
      <c r="F327" s="13">
        <v>1.2523025400828836E-2</v>
      </c>
      <c r="G327" s="13">
        <v>5.1696814281210202E-3</v>
      </c>
      <c r="H327" s="13">
        <v>-8.6242712634973517E-2</v>
      </c>
      <c r="I327" s="13">
        <v>0.10046430842783471</v>
      </c>
      <c r="J327" s="13">
        <v>2.6457702493482227E-2</v>
      </c>
      <c r="K327" s="13">
        <v>-9.1202716941283235E-3</v>
      </c>
      <c r="L327" s="13">
        <v>-3.7184884873175061E-2</v>
      </c>
      <c r="M327" s="13">
        <v>-2.9671523864611471E-2</v>
      </c>
      <c r="N327" s="13">
        <v>1.7397473041978806E-2</v>
      </c>
      <c r="O327" s="13">
        <v>6.0267827032018939E-2</v>
      </c>
      <c r="P327" s="13">
        <v>9.6631308272812078E-3</v>
      </c>
      <c r="Q327" s="13">
        <v>1.5187660980636508E-2</v>
      </c>
      <c r="R327" s="13">
        <v>-5.7736137043658209E-2</v>
      </c>
      <c r="S327" s="13">
        <v>5.0323672755978599E-2</v>
      </c>
      <c r="T327" s="13">
        <v>-7.7845426801872897E-2</v>
      </c>
      <c r="U327" s="13">
        <v>5.0225254984623824E-3</v>
      </c>
      <c r="V327" s="13">
        <v>-5.2211606890302464E-2</v>
      </c>
      <c r="W327" s="13">
        <v>-2.8807487348626482E-2</v>
      </c>
      <c r="X327" s="13">
        <v>2.3584946813737018E-2</v>
      </c>
      <c r="Y327" s="13">
        <v>-6.0265348082492176E-3</v>
      </c>
      <c r="Z327" s="13">
        <v>9.0009072801602308E-3</v>
      </c>
      <c r="AA327" s="13">
        <v>-1.8843444764034323E-2</v>
      </c>
      <c r="AB327" s="13">
        <v>-5.8620061868195017E-2</v>
      </c>
      <c r="AC327" s="13">
        <v>6.1151751856555858E-2</v>
      </c>
      <c r="AD327" s="13">
        <v>-1.4423820641349838E-2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277</v>
      </c>
      <c r="C328" s="47"/>
      <c r="D328" s="45">
        <v>0.46</v>
      </c>
      <c r="E328" s="45">
        <v>0.27</v>
      </c>
      <c r="F328" s="45">
        <v>0.23</v>
      </c>
      <c r="G328" s="45">
        <v>0</v>
      </c>
      <c r="H328" s="45">
        <v>2.9</v>
      </c>
      <c r="I328" s="45">
        <v>3.02</v>
      </c>
      <c r="J328" s="45">
        <v>0.67</v>
      </c>
      <c r="K328" s="45">
        <v>0.45</v>
      </c>
      <c r="L328" s="45">
        <v>1.34</v>
      </c>
      <c r="M328" s="45">
        <v>1.1000000000000001</v>
      </c>
      <c r="N328" s="45">
        <v>0.39</v>
      </c>
      <c r="O328" s="45">
        <v>1.75</v>
      </c>
      <c r="P328" s="45">
        <v>0.14000000000000001</v>
      </c>
      <c r="Q328" s="45">
        <v>0.32</v>
      </c>
      <c r="R328" s="45">
        <v>1.99</v>
      </c>
      <c r="S328" s="45">
        <v>1.43</v>
      </c>
      <c r="T328" s="45">
        <v>2.63</v>
      </c>
      <c r="U328" s="45">
        <v>0</v>
      </c>
      <c r="V328" s="45">
        <v>1.82</v>
      </c>
      <c r="W328" s="45">
        <v>1.08</v>
      </c>
      <c r="X328" s="45">
        <v>0.57999999999999996</v>
      </c>
      <c r="Y328" s="45">
        <v>0.35</v>
      </c>
      <c r="Z328" s="45">
        <v>0.12</v>
      </c>
      <c r="AA328" s="45">
        <v>0.76</v>
      </c>
      <c r="AB328" s="45">
        <v>2.02</v>
      </c>
      <c r="AC328" s="45">
        <v>1.77</v>
      </c>
      <c r="AD328" s="45">
        <v>0.62</v>
      </c>
      <c r="AE328" s="151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BM329" s="55"/>
    </row>
    <row r="330" spans="1:65" ht="15">
      <c r="B330" s="8" t="s">
        <v>533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7" t="s">
        <v>231</v>
      </c>
      <c r="Z331" s="17" t="s">
        <v>231</v>
      </c>
      <c r="AA331" s="17" t="s">
        <v>231</v>
      </c>
      <c r="AB331" s="17" t="s">
        <v>231</v>
      </c>
      <c r="AC331" s="17" t="s">
        <v>231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9" t="s">
        <v>234</v>
      </c>
      <c r="E332" s="150" t="s">
        <v>235</v>
      </c>
      <c r="F332" s="150" t="s">
        <v>237</v>
      </c>
      <c r="G332" s="150" t="s">
        <v>238</v>
      </c>
      <c r="H332" s="150" t="s">
        <v>240</v>
      </c>
      <c r="I332" s="150" t="s">
        <v>241</v>
      </c>
      <c r="J332" s="150" t="s">
        <v>243</v>
      </c>
      <c r="K332" s="150" t="s">
        <v>244</v>
      </c>
      <c r="L332" s="150" t="s">
        <v>245</v>
      </c>
      <c r="M332" s="150" t="s">
        <v>246</v>
      </c>
      <c r="N332" s="150" t="s">
        <v>247</v>
      </c>
      <c r="O332" s="150" t="s">
        <v>248</v>
      </c>
      <c r="P332" s="150" t="s">
        <v>249</v>
      </c>
      <c r="Q332" s="150" t="s">
        <v>251</v>
      </c>
      <c r="R332" s="150" t="s">
        <v>252</v>
      </c>
      <c r="S332" s="150" t="s">
        <v>253</v>
      </c>
      <c r="T332" s="150" t="s">
        <v>255</v>
      </c>
      <c r="U332" s="150" t="s">
        <v>256</v>
      </c>
      <c r="V332" s="150" t="s">
        <v>258</v>
      </c>
      <c r="W332" s="150" t="s">
        <v>259</v>
      </c>
      <c r="X332" s="150" t="s">
        <v>297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0" t="s">
        <v>264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313</v>
      </c>
      <c r="E333" s="11" t="s">
        <v>314</v>
      </c>
      <c r="F333" s="11" t="s">
        <v>314</v>
      </c>
      <c r="G333" s="11" t="s">
        <v>314</v>
      </c>
      <c r="H333" s="11" t="s">
        <v>313</v>
      </c>
      <c r="I333" s="11" t="s">
        <v>116</v>
      </c>
      <c r="J333" s="11" t="s">
        <v>314</v>
      </c>
      <c r="K333" s="11" t="s">
        <v>314</v>
      </c>
      <c r="L333" s="11" t="s">
        <v>116</v>
      </c>
      <c r="M333" s="11" t="s">
        <v>313</v>
      </c>
      <c r="N333" s="11" t="s">
        <v>313</v>
      </c>
      <c r="O333" s="11" t="s">
        <v>313</v>
      </c>
      <c r="P333" s="11" t="s">
        <v>313</v>
      </c>
      <c r="Q333" s="11" t="s">
        <v>313</v>
      </c>
      <c r="R333" s="11" t="s">
        <v>116</v>
      </c>
      <c r="S333" s="11" t="s">
        <v>116</v>
      </c>
      <c r="T333" s="11" t="s">
        <v>314</v>
      </c>
      <c r="U333" s="11" t="s">
        <v>313</v>
      </c>
      <c r="V333" s="11" t="s">
        <v>313</v>
      </c>
      <c r="W333" s="11" t="s">
        <v>314</v>
      </c>
      <c r="X333" s="11" t="s">
        <v>313</v>
      </c>
      <c r="Y333" s="11" t="s">
        <v>313</v>
      </c>
      <c r="Z333" s="11" t="s">
        <v>314</v>
      </c>
      <c r="AA333" s="11" t="s">
        <v>313</v>
      </c>
      <c r="AB333" s="11" t="s">
        <v>313</v>
      </c>
      <c r="AC333" s="11" t="s">
        <v>313</v>
      </c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151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07">
        <v>16.7</v>
      </c>
      <c r="E335" s="207">
        <v>14.94</v>
      </c>
      <c r="F335" s="207">
        <v>13.6228016659486</v>
      </c>
      <c r="G335" s="207">
        <v>13.75181237874982</v>
      </c>
      <c r="H335" s="224">
        <v>12.9</v>
      </c>
      <c r="I335" s="233">
        <v>18</v>
      </c>
      <c r="J335" s="207">
        <v>15.2</v>
      </c>
      <c r="K335" s="207">
        <v>15.14</v>
      </c>
      <c r="L335" s="224">
        <v>18</v>
      </c>
      <c r="M335" s="224">
        <v>15</v>
      </c>
      <c r="N335" s="207">
        <v>15</v>
      </c>
      <c r="O335" s="207">
        <v>17.100000000000001</v>
      </c>
      <c r="P335" s="207">
        <v>15.15</v>
      </c>
      <c r="Q335" s="207">
        <v>14.95</v>
      </c>
      <c r="R335" s="224">
        <v>10</v>
      </c>
      <c r="S335" s="207">
        <v>15.299999999999999</v>
      </c>
      <c r="T335" s="207">
        <v>15.36</v>
      </c>
      <c r="U335" s="224">
        <v>11.79</v>
      </c>
      <c r="V335" s="224">
        <v>14</v>
      </c>
      <c r="W335" s="224">
        <v>12.58029</v>
      </c>
      <c r="X335" s="207">
        <v>15.75</v>
      </c>
      <c r="Y335" s="207">
        <v>15.545299999999999</v>
      </c>
      <c r="Z335" s="224">
        <v>18.399999999999999</v>
      </c>
      <c r="AA335" s="207">
        <v>15.6</v>
      </c>
      <c r="AB335" s="207">
        <v>14.59</v>
      </c>
      <c r="AC335" s="207">
        <v>15.6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1</v>
      </c>
    </row>
    <row r="336" spans="1:65">
      <c r="A336" s="30"/>
      <c r="B336" s="19">
        <v>1</v>
      </c>
      <c r="C336" s="9">
        <v>2</v>
      </c>
      <c r="D336" s="211">
        <v>16.899999999999999</v>
      </c>
      <c r="E336" s="211">
        <v>15.23</v>
      </c>
      <c r="F336" s="211">
        <v>14.0155105882158</v>
      </c>
      <c r="G336" s="211">
        <v>14.567013429156102</v>
      </c>
      <c r="H336" s="225">
        <v>12.4</v>
      </c>
      <c r="I336" s="211">
        <v>17.3</v>
      </c>
      <c r="J336" s="211">
        <v>14.9</v>
      </c>
      <c r="K336" s="211">
        <v>15.809999999999999</v>
      </c>
      <c r="L336" s="225">
        <v>18</v>
      </c>
      <c r="M336" s="225">
        <v>15</v>
      </c>
      <c r="N336" s="211">
        <v>14.9</v>
      </c>
      <c r="O336" s="211">
        <v>16.149999999999999</v>
      </c>
      <c r="P336" s="211">
        <v>15.299999999999999</v>
      </c>
      <c r="Q336" s="211">
        <v>15.550000000000002</v>
      </c>
      <c r="R336" s="225">
        <v>10</v>
      </c>
      <c r="S336" s="211">
        <v>16.100000000000001</v>
      </c>
      <c r="T336" s="211">
        <v>15.99</v>
      </c>
      <c r="U336" s="225">
        <v>13.74</v>
      </c>
      <c r="V336" s="225">
        <v>14</v>
      </c>
      <c r="W336" s="225">
        <v>12.19204</v>
      </c>
      <c r="X336" s="211">
        <v>14.15</v>
      </c>
      <c r="Y336" s="211">
        <v>15.776800000000001</v>
      </c>
      <c r="Z336" s="225">
        <v>18.100000000000001</v>
      </c>
      <c r="AA336" s="211">
        <v>15.299999999999999</v>
      </c>
      <c r="AB336" s="211">
        <v>14.85</v>
      </c>
      <c r="AC336" s="211">
        <v>15.1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32</v>
      </c>
    </row>
    <row r="337" spans="1:65">
      <c r="A337" s="30"/>
      <c r="B337" s="19">
        <v>1</v>
      </c>
      <c r="C337" s="9">
        <v>3</v>
      </c>
      <c r="D337" s="211">
        <v>16.8</v>
      </c>
      <c r="E337" s="211">
        <v>15.07</v>
      </c>
      <c r="F337" s="211">
        <v>13.825579353992399</v>
      </c>
      <c r="G337" s="211">
        <v>13.557133515443706</v>
      </c>
      <c r="H337" s="225">
        <v>12.7</v>
      </c>
      <c r="I337" s="211">
        <v>15.8</v>
      </c>
      <c r="J337" s="211">
        <v>15.299999999999999</v>
      </c>
      <c r="K337" s="211">
        <v>15.25</v>
      </c>
      <c r="L337" s="225">
        <v>18</v>
      </c>
      <c r="M337" s="225">
        <v>15</v>
      </c>
      <c r="N337" s="211">
        <v>14.75</v>
      </c>
      <c r="O337" s="211">
        <v>15.45</v>
      </c>
      <c r="P337" s="211">
        <v>14.8</v>
      </c>
      <c r="Q337" s="211">
        <v>15.2</v>
      </c>
      <c r="R337" s="225">
        <v>10</v>
      </c>
      <c r="S337" s="211">
        <v>16.5</v>
      </c>
      <c r="T337" s="211">
        <v>15.509999999999998</v>
      </c>
      <c r="U337" s="225">
        <v>10.87</v>
      </c>
      <c r="V337" s="225">
        <v>14</v>
      </c>
      <c r="W337" s="225">
        <v>13.01698</v>
      </c>
      <c r="X337" s="211">
        <v>15.400000000000002</v>
      </c>
      <c r="Y337" s="211">
        <v>15.8536</v>
      </c>
      <c r="Z337" s="225">
        <v>18.100000000000001</v>
      </c>
      <c r="AA337" s="211">
        <v>15.299999999999999</v>
      </c>
      <c r="AB337" s="211">
        <v>14.83</v>
      </c>
      <c r="AC337" s="211">
        <v>14.8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16</v>
      </c>
    </row>
    <row r="338" spans="1:65">
      <c r="A338" s="30"/>
      <c r="B338" s="19">
        <v>1</v>
      </c>
      <c r="C338" s="9">
        <v>4</v>
      </c>
      <c r="D338" s="211">
        <v>16.7</v>
      </c>
      <c r="E338" s="211">
        <v>14.6</v>
      </c>
      <c r="F338" s="211">
        <v>13.854540973167699</v>
      </c>
      <c r="G338" s="211">
        <v>13.83664302153387</v>
      </c>
      <c r="H338" s="225">
        <v>12.6</v>
      </c>
      <c r="I338" s="211">
        <v>15.7</v>
      </c>
      <c r="J338" s="211">
        <v>15.2</v>
      </c>
      <c r="K338" s="211">
        <v>15.13</v>
      </c>
      <c r="L338" s="225">
        <v>18</v>
      </c>
      <c r="M338" s="225">
        <v>15</v>
      </c>
      <c r="N338" s="211">
        <v>14.85</v>
      </c>
      <c r="O338" s="211">
        <v>16.649999999999999</v>
      </c>
      <c r="P338" s="211">
        <v>14.6</v>
      </c>
      <c r="Q338" s="211">
        <v>14.6</v>
      </c>
      <c r="R338" s="225">
        <v>11</v>
      </c>
      <c r="S338" s="211">
        <v>15.1</v>
      </c>
      <c r="T338" s="211">
        <v>15.1</v>
      </c>
      <c r="U338" s="225">
        <v>12.77</v>
      </c>
      <c r="V338" s="225">
        <v>14</v>
      </c>
      <c r="W338" s="225">
        <v>12.86842</v>
      </c>
      <c r="X338" s="211">
        <v>15.2</v>
      </c>
      <c r="Y338" s="226">
        <v>16.7303</v>
      </c>
      <c r="Z338" s="225">
        <v>18.2</v>
      </c>
      <c r="AA338" s="211">
        <v>15.2</v>
      </c>
      <c r="AB338" s="211">
        <v>14.53</v>
      </c>
      <c r="AC338" s="211">
        <v>15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15.334017914895497</v>
      </c>
    </row>
    <row r="339" spans="1:65">
      <c r="A339" s="30"/>
      <c r="B339" s="19">
        <v>1</v>
      </c>
      <c r="C339" s="9">
        <v>5</v>
      </c>
      <c r="D339" s="211">
        <v>17.399999999999999</v>
      </c>
      <c r="E339" s="211">
        <v>15.08</v>
      </c>
      <c r="F339" s="211">
        <v>13.981652962254399</v>
      </c>
      <c r="G339" s="211">
        <v>13.664255750871426</v>
      </c>
      <c r="H339" s="225">
        <v>12.7</v>
      </c>
      <c r="I339" s="211">
        <v>15.6</v>
      </c>
      <c r="J339" s="211">
        <v>15.400000000000002</v>
      </c>
      <c r="K339" s="211">
        <v>16.03</v>
      </c>
      <c r="L339" s="225">
        <v>17</v>
      </c>
      <c r="M339" s="225">
        <v>15</v>
      </c>
      <c r="N339" s="211">
        <v>14.9</v>
      </c>
      <c r="O339" s="211">
        <v>17.100000000000001</v>
      </c>
      <c r="P339" s="211">
        <v>15.2</v>
      </c>
      <c r="Q339" s="211">
        <v>15.25</v>
      </c>
      <c r="R339" s="225">
        <v>11</v>
      </c>
      <c r="S339" s="211">
        <v>16.600000000000001</v>
      </c>
      <c r="T339" s="211">
        <v>15.77</v>
      </c>
      <c r="U339" s="225">
        <v>13.81</v>
      </c>
      <c r="V339" s="225">
        <v>13</v>
      </c>
      <c r="W339" s="225">
        <v>13.45086</v>
      </c>
      <c r="X339" s="211">
        <v>15.7</v>
      </c>
      <c r="Y339" s="211">
        <v>15.7407</v>
      </c>
      <c r="Z339" s="225">
        <v>18.899999999999999</v>
      </c>
      <c r="AA339" s="211">
        <v>15.5</v>
      </c>
      <c r="AB339" s="211">
        <v>15.03</v>
      </c>
      <c r="AC339" s="211">
        <v>15.7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6</v>
      </c>
      <c r="D340" s="211">
        <v>17.100000000000001</v>
      </c>
      <c r="E340" s="211">
        <v>14.71</v>
      </c>
      <c r="F340" s="211">
        <v>14.2239314697356</v>
      </c>
      <c r="G340" s="211">
        <v>14.370259699644791</v>
      </c>
      <c r="H340" s="226">
        <v>13.4</v>
      </c>
      <c r="I340" s="211">
        <v>15</v>
      </c>
      <c r="J340" s="211">
        <v>15.9</v>
      </c>
      <c r="K340" s="211">
        <v>16.07</v>
      </c>
      <c r="L340" s="225">
        <v>18</v>
      </c>
      <c r="M340" s="225">
        <v>15</v>
      </c>
      <c r="N340" s="211">
        <v>14.75</v>
      </c>
      <c r="O340" s="211">
        <v>16.649999999999999</v>
      </c>
      <c r="P340" s="211">
        <v>15.15</v>
      </c>
      <c r="Q340" s="211">
        <v>14.75</v>
      </c>
      <c r="R340" s="225">
        <v>11</v>
      </c>
      <c r="S340" s="211">
        <v>15.9</v>
      </c>
      <c r="T340" s="211">
        <v>15.690000000000001</v>
      </c>
      <c r="U340" s="225">
        <v>11.57</v>
      </c>
      <c r="V340" s="225">
        <v>14</v>
      </c>
      <c r="W340" s="225">
        <v>13.257490000000001</v>
      </c>
      <c r="X340" s="211">
        <v>15.2</v>
      </c>
      <c r="Y340" s="211">
        <v>15.7026</v>
      </c>
      <c r="Z340" s="225">
        <v>18.399999999999999</v>
      </c>
      <c r="AA340" s="226">
        <v>16.399999999999999</v>
      </c>
      <c r="AB340" s="211">
        <v>14.54</v>
      </c>
      <c r="AC340" s="211">
        <v>16.7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20" t="s">
        <v>273</v>
      </c>
      <c r="C341" s="12"/>
      <c r="D341" s="213">
        <v>16.933333333333334</v>
      </c>
      <c r="E341" s="213">
        <v>14.938333333333333</v>
      </c>
      <c r="F341" s="213">
        <v>13.920669502219084</v>
      </c>
      <c r="G341" s="213">
        <v>13.957852965899953</v>
      </c>
      <c r="H341" s="213">
        <v>12.783333333333333</v>
      </c>
      <c r="I341" s="213">
        <v>16.233333333333331</v>
      </c>
      <c r="J341" s="213">
        <v>15.316666666666668</v>
      </c>
      <c r="K341" s="213">
        <v>15.571666666666667</v>
      </c>
      <c r="L341" s="213">
        <v>17.833333333333332</v>
      </c>
      <c r="M341" s="213">
        <v>15</v>
      </c>
      <c r="N341" s="213">
        <v>14.858333333333334</v>
      </c>
      <c r="O341" s="213">
        <v>16.516666666666666</v>
      </c>
      <c r="P341" s="213">
        <v>15.033333333333333</v>
      </c>
      <c r="Q341" s="213">
        <v>15.050000000000002</v>
      </c>
      <c r="R341" s="213">
        <v>10.5</v>
      </c>
      <c r="S341" s="213">
        <v>15.916666666666666</v>
      </c>
      <c r="T341" s="213">
        <v>15.57</v>
      </c>
      <c r="U341" s="213">
        <v>12.425000000000002</v>
      </c>
      <c r="V341" s="213">
        <v>13.833333333333334</v>
      </c>
      <c r="W341" s="213">
        <v>12.894346666666669</v>
      </c>
      <c r="X341" s="213">
        <v>15.233333333333334</v>
      </c>
      <c r="Y341" s="213">
        <v>15.891550000000001</v>
      </c>
      <c r="Z341" s="213">
        <v>18.349999999999998</v>
      </c>
      <c r="AA341" s="213">
        <v>15.549999999999997</v>
      </c>
      <c r="AB341" s="213">
        <v>14.728333333333333</v>
      </c>
      <c r="AC341" s="213">
        <v>15.483333333333334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274</v>
      </c>
      <c r="C342" s="29"/>
      <c r="D342" s="211">
        <v>16.850000000000001</v>
      </c>
      <c r="E342" s="211">
        <v>15.004999999999999</v>
      </c>
      <c r="F342" s="211">
        <v>13.918096967711049</v>
      </c>
      <c r="G342" s="211">
        <v>13.794227700141846</v>
      </c>
      <c r="H342" s="211">
        <v>12.7</v>
      </c>
      <c r="I342" s="211">
        <v>15.75</v>
      </c>
      <c r="J342" s="211">
        <v>15.25</v>
      </c>
      <c r="K342" s="211">
        <v>15.53</v>
      </c>
      <c r="L342" s="211">
        <v>18</v>
      </c>
      <c r="M342" s="211">
        <v>15</v>
      </c>
      <c r="N342" s="211">
        <v>14.875</v>
      </c>
      <c r="O342" s="211">
        <v>16.649999999999999</v>
      </c>
      <c r="P342" s="211">
        <v>15.15</v>
      </c>
      <c r="Q342" s="211">
        <v>15.074999999999999</v>
      </c>
      <c r="R342" s="211">
        <v>10.5</v>
      </c>
      <c r="S342" s="211">
        <v>16</v>
      </c>
      <c r="T342" s="211">
        <v>15.6</v>
      </c>
      <c r="U342" s="211">
        <v>12.28</v>
      </c>
      <c r="V342" s="211">
        <v>14</v>
      </c>
      <c r="W342" s="211">
        <v>12.9427</v>
      </c>
      <c r="X342" s="211">
        <v>15.3</v>
      </c>
      <c r="Y342" s="211">
        <v>15.758750000000001</v>
      </c>
      <c r="Z342" s="211">
        <v>18.299999999999997</v>
      </c>
      <c r="AA342" s="211">
        <v>15.399999999999999</v>
      </c>
      <c r="AB342" s="211">
        <v>14.71</v>
      </c>
      <c r="AC342" s="211">
        <v>15.35</v>
      </c>
      <c r="AD342" s="208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275</v>
      </c>
      <c r="C343" s="29"/>
      <c r="D343" s="24">
        <v>0.27325202042558921</v>
      </c>
      <c r="E343" s="24">
        <v>0.240450965202194</v>
      </c>
      <c r="F343" s="24">
        <v>0.20338239917044756</v>
      </c>
      <c r="G343" s="24">
        <v>0.41111452439567148</v>
      </c>
      <c r="H343" s="24">
        <v>0.34302575219167841</v>
      </c>
      <c r="I343" s="24">
        <v>1.1535452599125302</v>
      </c>
      <c r="J343" s="24">
        <v>0.33115957885386138</v>
      </c>
      <c r="K343" s="24">
        <v>0.44723222901158027</v>
      </c>
      <c r="L343" s="24">
        <v>0.40824829046386302</v>
      </c>
      <c r="M343" s="24">
        <v>0</v>
      </c>
      <c r="N343" s="24">
        <v>9.7039510853397654E-2</v>
      </c>
      <c r="O343" s="24">
        <v>0.63060817205826614</v>
      </c>
      <c r="P343" s="24">
        <v>0.27141603981096352</v>
      </c>
      <c r="Q343" s="24">
        <v>0.35071355833500445</v>
      </c>
      <c r="R343" s="24">
        <v>0.54772255750516607</v>
      </c>
      <c r="S343" s="24">
        <v>0.61454590281497079</v>
      </c>
      <c r="T343" s="24">
        <v>0.31603797240205206</v>
      </c>
      <c r="U343" s="24">
        <v>1.2098553632562865</v>
      </c>
      <c r="V343" s="24">
        <v>0.40824829046386302</v>
      </c>
      <c r="W343" s="24">
        <v>0.45807369300874157</v>
      </c>
      <c r="X343" s="24">
        <v>0.58109092805400653</v>
      </c>
      <c r="Y343" s="24">
        <v>0.42342796671925192</v>
      </c>
      <c r="Z343" s="24">
        <v>0.30166206257996608</v>
      </c>
      <c r="AA343" s="24">
        <v>0.44158804331639212</v>
      </c>
      <c r="AB343" s="24">
        <v>0.2049796737890533</v>
      </c>
      <c r="AC343" s="24">
        <v>0.69113433330045626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1.613693034009385E-2</v>
      </c>
      <c r="E344" s="13">
        <v>1.6096237768751132E-2</v>
      </c>
      <c r="F344" s="13">
        <v>1.4610101844457015E-2</v>
      </c>
      <c r="G344" s="13">
        <v>2.9453994493283033E-2</v>
      </c>
      <c r="H344" s="13">
        <v>2.6833826768579799E-2</v>
      </c>
      <c r="I344" s="13">
        <v>7.1060282951490583E-2</v>
      </c>
      <c r="J344" s="13">
        <v>2.1620864778271687E-2</v>
      </c>
      <c r="K344" s="13">
        <v>2.8720896650641994E-2</v>
      </c>
      <c r="L344" s="13">
        <v>2.2892427502646525E-2</v>
      </c>
      <c r="M344" s="13">
        <v>0</v>
      </c>
      <c r="N344" s="13">
        <v>6.5309822223262575E-3</v>
      </c>
      <c r="O344" s="13">
        <v>3.8180111325424794E-2</v>
      </c>
      <c r="P344" s="13">
        <v>1.8054282027336818E-2</v>
      </c>
      <c r="Q344" s="13">
        <v>2.3303226467442151E-2</v>
      </c>
      <c r="R344" s="13">
        <v>5.2164053095730099E-2</v>
      </c>
      <c r="S344" s="13">
        <v>3.8610213789422247E-2</v>
      </c>
      <c r="T344" s="13">
        <v>2.0297878766991139E-2</v>
      </c>
      <c r="U344" s="13">
        <v>9.7372665050807744E-2</v>
      </c>
      <c r="V344" s="13">
        <v>2.9511924611845517E-2</v>
      </c>
      <c r="W344" s="13">
        <v>3.5525157253055203E-2</v>
      </c>
      <c r="X344" s="13">
        <v>3.8146012782538721E-2</v>
      </c>
      <c r="Y344" s="13">
        <v>2.664485004415881E-2</v>
      </c>
      <c r="Z344" s="13">
        <v>1.6439349459398699E-2</v>
      </c>
      <c r="AA344" s="13">
        <v>2.8397944907806571E-2</v>
      </c>
      <c r="AB344" s="13">
        <v>1.3917370631824372E-2</v>
      </c>
      <c r="AC344" s="13">
        <v>4.4637308932214612E-2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276</v>
      </c>
      <c r="C345" s="29"/>
      <c r="D345" s="13">
        <v>0.1042985228864417</v>
      </c>
      <c r="E345" s="13">
        <v>-2.580436411110465E-2</v>
      </c>
      <c r="F345" s="13">
        <v>-9.217078136471224E-2</v>
      </c>
      <c r="G345" s="13">
        <v>-8.9745881127394234E-2</v>
      </c>
      <c r="H345" s="13">
        <v>-0.16634156786033383</v>
      </c>
      <c r="I345" s="13">
        <v>5.8648387097828936E-2</v>
      </c>
      <c r="J345" s="13">
        <v>-1.1315526253542485E-3</v>
      </c>
      <c r="K345" s="13">
        <v>1.5498139697640356E-2</v>
      </c>
      <c r="L345" s="13">
        <v>0.16299155461465809</v>
      </c>
      <c r="M345" s="13">
        <v>-2.1782804529726807E-2</v>
      </c>
      <c r="N345" s="13">
        <v>-3.1021522486946007E-2</v>
      </c>
      <c r="O345" s="13">
        <v>7.7125823012267336E-2</v>
      </c>
      <c r="P345" s="13">
        <v>-1.9608988539792871E-2</v>
      </c>
      <c r="Q345" s="13">
        <v>-1.8522080544825736E-2</v>
      </c>
      <c r="R345" s="13">
        <v>-0.31524796317080872</v>
      </c>
      <c r="S345" s="13">
        <v>3.7997135193456488E-2</v>
      </c>
      <c r="T345" s="13">
        <v>1.5389448898143643E-2</v>
      </c>
      <c r="U345" s="13">
        <v>-0.18971008975212356</v>
      </c>
      <c r="V345" s="13">
        <v>-9.7866364177414678E-2</v>
      </c>
      <c r="W345" s="13">
        <v>-0.15910189108745765</v>
      </c>
      <c r="X345" s="13">
        <v>-6.566092600189144E-3</v>
      </c>
      <c r="Y345" s="13">
        <v>3.6359164845041425E-2</v>
      </c>
      <c r="Z345" s="13">
        <v>0.19668570245863415</v>
      </c>
      <c r="AA345" s="13">
        <v>1.4085159304183081E-2</v>
      </c>
      <c r="AB345" s="13">
        <v>-3.9499404847688435E-2</v>
      </c>
      <c r="AC345" s="13">
        <v>9.7375273243154314E-3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277</v>
      </c>
      <c r="C346" s="47"/>
      <c r="D346" s="45">
        <v>1.92</v>
      </c>
      <c r="E346" s="45">
        <v>0.39</v>
      </c>
      <c r="F346" s="45">
        <v>1.57</v>
      </c>
      <c r="G346" s="45">
        <v>1.53</v>
      </c>
      <c r="H346" s="45">
        <v>2.89</v>
      </c>
      <c r="I346" s="45">
        <v>1.1100000000000001</v>
      </c>
      <c r="J346" s="45">
        <v>0.05</v>
      </c>
      <c r="K346" s="45">
        <v>0.34</v>
      </c>
      <c r="L346" s="45" t="s">
        <v>278</v>
      </c>
      <c r="M346" s="45" t="s">
        <v>278</v>
      </c>
      <c r="N346" s="45">
        <v>0.48</v>
      </c>
      <c r="O346" s="45">
        <v>1.44</v>
      </c>
      <c r="P346" s="45">
        <v>0.28000000000000003</v>
      </c>
      <c r="Q346" s="45">
        <v>0.26</v>
      </c>
      <c r="R346" s="45" t="s">
        <v>278</v>
      </c>
      <c r="S346" s="45">
        <v>0.74</v>
      </c>
      <c r="T346" s="45">
        <v>0.34</v>
      </c>
      <c r="U346" s="45">
        <v>3.3</v>
      </c>
      <c r="V346" s="45" t="s">
        <v>278</v>
      </c>
      <c r="W346" s="45">
        <v>2.76</v>
      </c>
      <c r="X346" s="45">
        <v>0.05</v>
      </c>
      <c r="Y346" s="45">
        <v>0.71</v>
      </c>
      <c r="Z346" s="45">
        <v>3.57</v>
      </c>
      <c r="AA346" s="45">
        <v>0.32</v>
      </c>
      <c r="AB346" s="45">
        <v>0.63</v>
      </c>
      <c r="AC346" s="45">
        <v>0.24</v>
      </c>
      <c r="AD346" s="151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BM347" s="55"/>
    </row>
    <row r="348" spans="1:65">
      <c r="BM348" s="55"/>
    </row>
    <row r="349" spans="1:65" ht="15">
      <c r="B349" s="8" t="s">
        <v>534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9" t="s">
        <v>235</v>
      </c>
      <c r="E351" s="150" t="s">
        <v>236</v>
      </c>
      <c r="F351" s="150" t="s">
        <v>237</v>
      </c>
      <c r="G351" s="150" t="s">
        <v>240</v>
      </c>
      <c r="H351" s="150" t="s">
        <v>241</v>
      </c>
      <c r="I351" s="150" t="s">
        <v>255</v>
      </c>
      <c r="J351" s="150" t="s">
        <v>258</v>
      </c>
      <c r="K351" s="150" t="s">
        <v>259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314</v>
      </c>
      <c r="E352" s="11" t="s">
        <v>314</v>
      </c>
      <c r="F352" s="11" t="s">
        <v>314</v>
      </c>
      <c r="G352" s="11" t="s">
        <v>313</v>
      </c>
      <c r="H352" s="11" t="s">
        <v>116</v>
      </c>
      <c r="I352" s="11" t="s">
        <v>314</v>
      </c>
      <c r="J352" s="11" t="s">
        <v>313</v>
      </c>
      <c r="K352" s="11" t="s">
        <v>314</v>
      </c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3.14</v>
      </c>
      <c r="E354" s="22">
        <v>2.69</v>
      </c>
      <c r="F354" s="22">
        <v>3.2420250802855999</v>
      </c>
      <c r="G354" s="22">
        <v>2.9</v>
      </c>
      <c r="H354" s="22">
        <v>3.3</v>
      </c>
      <c r="I354" s="22">
        <v>3.21</v>
      </c>
      <c r="J354" s="22">
        <v>3.2</v>
      </c>
      <c r="K354" s="145">
        <v>0.55057999999999996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3.21</v>
      </c>
      <c r="E355" s="11">
        <v>2.74</v>
      </c>
      <c r="F355" s="11">
        <v>3.2846259197396601</v>
      </c>
      <c r="G355" s="11">
        <v>2.8</v>
      </c>
      <c r="H355" s="11">
        <v>3.2</v>
      </c>
      <c r="I355" s="11">
        <v>3.13</v>
      </c>
      <c r="J355" s="11">
        <v>3.2</v>
      </c>
      <c r="K355" s="146">
        <v>0.57881000000000005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3.17</v>
      </c>
      <c r="E356" s="11">
        <v>2.72</v>
      </c>
      <c r="F356" s="11">
        <v>3.3956280552354898</v>
      </c>
      <c r="G356" s="11">
        <v>3</v>
      </c>
      <c r="H356" s="11">
        <v>2.9</v>
      </c>
      <c r="I356" s="11">
        <v>3.13</v>
      </c>
      <c r="J356" s="11">
        <v>3.2</v>
      </c>
      <c r="K356" s="146">
        <v>0.56367999999999996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3.23</v>
      </c>
      <c r="E357" s="11">
        <v>2.66</v>
      </c>
      <c r="F357" s="11">
        <v>3.2926355423645401</v>
      </c>
      <c r="G357" s="11">
        <v>2.8</v>
      </c>
      <c r="H357" s="11">
        <v>2.9</v>
      </c>
      <c r="I357" s="11">
        <v>3.08</v>
      </c>
      <c r="J357" s="11">
        <v>3.1</v>
      </c>
      <c r="K357" s="146">
        <v>0.59777000000000002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3.0580258447635615</v>
      </c>
    </row>
    <row r="358" spans="1:65">
      <c r="A358" s="30"/>
      <c r="B358" s="19">
        <v>1</v>
      </c>
      <c r="C358" s="9">
        <v>5</v>
      </c>
      <c r="D358" s="11">
        <v>3.2</v>
      </c>
      <c r="E358" s="11">
        <v>2.79</v>
      </c>
      <c r="F358" s="11">
        <v>3.30580271033261</v>
      </c>
      <c r="G358" s="11">
        <v>2.9</v>
      </c>
      <c r="H358" s="11">
        <v>2.9</v>
      </c>
      <c r="I358" s="11">
        <v>3.06</v>
      </c>
      <c r="J358" s="11">
        <v>3.1</v>
      </c>
      <c r="K358" s="146">
        <v>0.57738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3.15</v>
      </c>
      <c r="E359" s="11">
        <v>2.69</v>
      </c>
      <c r="F359" s="11">
        <v>3.32636817211168</v>
      </c>
      <c r="G359" s="11">
        <v>3</v>
      </c>
      <c r="H359" s="11">
        <v>2.8</v>
      </c>
      <c r="I359" s="11">
        <v>3.19</v>
      </c>
      <c r="J359" s="11">
        <v>3.2</v>
      </c>
      <c r="K359" s="146">
        <v>0.57308000000000003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273</v>
      </c>
      <c r="C360" s="12"/>
      <c r="D360" s="23">
        <v>3.1833333333333331</v>
      </c>
      <c r="E360" s="23">
        <v>2.7150000000000003</v>
      </c>
      <c r="F360" s="23">
        <v>3.3078475800115967</v>
      </c>
      <c r="G360" s="23">
        <v>2.9</v>
      </c>
      <c r="H360" s="23">
        <v>3</v>
      </c>
      <c r="I360" s="23">
        <v>3.1333333333333333</v>
      </c>
      <c r="J360" s="23">
        <v>3.1666666666666665</v>
      </c>
      <c r="K360" s="23">
        <v>0.57355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11">
        <v>3.1850000000000001</v>
      </c>
      <c r="E361" s="11">
        <v>2.7050000000000001</v>
      </c>
      <c r="F361" s="11">
        <v>3.2992191263485751</v>
      </c>
      <c r="G361" s="11">
        <v>2.9</v>
      </c>
      <c r="H361" s="11">
        <v>2.9</v>
      </c>
      <c r="I361" s="11">
        <v>3.13</v>
      </c>
      <c r="J361" s="11">
        <v>3.2</v>
      </c>
      <c r="K361" s="11">
        <v>0.57523000000000002</v>
      </c>
      <c r="L361" s="151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24">
        <v>3.5590260840104367E-2</v>
      </c>
      <c r="E362" s="24">
        <v>4.5934736311423426E-2</v>
      </c>
      <c r="F362" s="24">
        <v>5.129494852246911E-2</v>
      </c>
      <c r="G362" s="24">
        <v>8.9442719099991672E-2</v>
      </c>
      <c r="H362" s="24">
        <v>0.20000000000000004</v>
      </c>
      <c r="I362" s="24">
        <v>5.8878405775518936E-2</v>
      </c>
      <c r="J362" s="24">
        <v>5.1639777949432274E-2</v>
      </c>
      <c r="K362" s="24">
        <v>1.5837951887791579E-2</v>
      </c>
      <c r="L362" s="205"/>
      <c r="M362" s="206"/>
      <c r="N362" s="206"/>
      <c r="O362" s="206"/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  <c r="BI362" s="206"/>
      <c r="BJ362" s="206"/>
      <c r="BK362" s="206"/>
      <c r="BL362" s="206"/>
      <c r="BM362" s="56"/>
    </row>
    <row r="363" spans="1:65">
      <c r="A363" s="30"/>
      <c r="B363" s="3" t="s">
        <v>87</v>
      </c>
      <c r="C363" s="29"/>
      <c r="D363" s="13">
        <v>1.1180186651341687E-2</v>
      </c>
      <c r="E363" s="13">
        <v>1.6918871569585055E-2</v>
      </c>
      <c r="F363" s="13">
        <v>1.5507047190574989E-2</v>
      </c>
      <c r="G363" s="13">
        <v>3.0842316931031611E-2</v>
      </c>
      <c r="H363" s="13">
        <v>6.666666666666668E-2</v>
      </c>
      <c r="I363" s="13">
        <v>1.8790980566654979E-2</v>
      </c>
      <c r="J363" s="13">
        <v>1.6307298299820718E-2</v>
      </c>
      <c r="K363" s="13">
        <v>2.7613899202844704E-2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276</v>
      </c>
      <c r="C364" s="29"/>
      <c r="D364" s="13">
        <v>4.0976595663618331E-2</v>
      </c>
      <c r="E364" s="13">
        <v>-0.11217231710155251</v>
      </c>
      <c r="F364" s="13">
        <v>8.1693794601448433E-2</v>
      </c>
      <c r="G364" s="13">
        <v>-5.1675771489687938E-2</v>
      </c>
      <c r="H364" s="13">
        <v>-1.8974936023815059E-2</v>
      </c>
      <c r="I364" s="13">
        <v>2.4626177930682003E-2</v>
      </c>
      <c r="J364" s="13">
        <v>3.5526456419306296E-2</v>
      </c>
      <c r="K364" s="13">
        <v>-0.81244435818548633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277</v>
      </c>
      <c r="C365" s="47"/>
      <c r="D365" s="45">
        <v>0.56000000000000005</v>
      </c>
      <c r="E365" s="45">
        <v>1.67</v>
      </c>
      <c r="F365" s="45">
        <v>1.1499999999999999</v>
      </c>
      <c r="G365" s="45">
        <v>0.79</v>
      </c>
      <c r="H365" s="45">
        <v>0.32</v>
      </c>
      <c r="I365" s="45">
        <v>0.32</v>
      </c>
      <c r="J365" s="45">
        <v>0.48</v>
      </c>
      <c r="K365" s="45">
        <v>11.87</v>
      </c>
      <c r="L365" s="151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BM366" s="55"/>
    </row>
    <row r="367" spans="1:65" ht="15">
      <c r="B367" s="8" t="s">
        <v>535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7" t="s">
        <v>231</v>
      </c>
      <c r="X368" s="17" t="s">
        <v>231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9" t="s">
        <v>234</v>
      </c>
      <c r="E369" s="150" t="s">
        <v>235</v>
      </c>
      <c r="F369" s="150" t="s">
        <v>237</v>
      </c>
      <c r="G369" s="150" t="s">
        <v>238</v>
      </c>
      <c r="H369" s="150" t="s">
        <v>240</v>
      </c>
      <c r="I369" s="150" t="s">
        <v>243</v>
      </c>
      <c r="J369" s="150" t="s">
        <v>244</v>
      </c>
      <c r="K369" s="150" t="s">
        <v>246</v>
      </c>
      <c r="L369" s="150" t="s">
        <v>247</v>
      </c>
      <c r="M369" s="150" t="s">
        <v>248</v>
      </c>
      <c r="N369" s="150" t="s">
        <v>249</v>
      </c>
      <c r="O369" s="150" t="s">
        <v>251</v>
      </c>
      <c r="P369" s="150" t="s">
        <v>252</v>
      </c>
      <c r="Q369" s="150" t="s">
        <v>253</v>
      </c>
      <c r="R369" s="150" t="s">
        <v>258</v>
      </c>
      <c r="S369" s="150" t="s">
        <v>297</v>
      </c>
      <c r="T369" s="150" t="s">
        <v>260</v>
      </c>
      <c r="U369" s="150" t="s">
        <v>261</v>
      </c>
      <c r="V369" s="150" t="s">
        <v>262</v>
      </c>
      <c r="W369" s="150" t="s">
        <v>263</v>
      </c>
      <c r="X369" s="150" t="s">
        <v>264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313</v>
      </c>
      <c r="E370" s="11" t="s">
        <v>314</v>
      </c>
      <c r="F370" s="11" t="s">
        <v>314</v>
      </c>
      <c r="G370" s="11" t="s">
        <v>314</v>
      </c>
      <c r="H370" s="11" t="s">
        <v>313</v>
      </c>
      <c r="I370" s="11" t="s">
        <v>314</v>
      </c>
      <c r="J370" s="11" t="s">
        <v>314</v>
      </c>
      <c r="K370" s="11" t="s">
        <v>313</v>
      </c>
      <c r="L370" s="11" t="s">
        <v>313</v>
      </c>
      <c r="M370" s="11" t="s">
        <v>313</v>
      </c>
      <c r="N370" s="11" t="s">
        <v>313</v>
      </c>
      <c r="O370" s="11" t="s">
        <v>313</v>
      </c>
      <c r="P370" s="11" t="s">
        <v>116</v>
      </c>
      <c r="Q370" s="11" t="s">
        <v>116</v>
      </c>
      <c r="R370" s="11" t="s">
        <v>313</v>
      </c>
      <c r="S370" s="11" t="s">
        <v>313</v>
      </c>
      <c r="T370" s="11" t="s">
        <v>313</v>
      </c>
      <c r="U370" s="11" t="s">
        <v>314</v>
      </c>
      <c r="V370" s="11" t="s">
        <v>313</v>
      </c>
      <c r="W370" s="11" t="s">
        <v>313</v>
      </c>
      <c r="X370" s="11" t="s">
        <v>313</v>
      </c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151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145">
        <v>1.6</v>
      </c>
      <c r="F372" s="22">
        <v>0.15141230064143499</v>
      </c>
      <c r="G372" s="145" t="s">
        <v>98</v>
      </c>
      <c r="H372" s="145">
        <v>0.2</v>
      </c>
      <c r="I372" s="145">
        <v>1.6</v>
      </c>
      <c r="J372" s="145">
        <v>1.1000000000000001</v>
      </c>
      <c r="K372" s="145">
        <v>2.9</v>
      </c>
      <c r="L372" s="22">
        <v>0.08</v>
      </c>
      <c r="M372" s="22">
        <v>0.1</v>
      </c>
      <c r="N372" s="22">
        <v>0.05</v>
      </c>
      <c r="O372" s="22">
        <v>7.0000000000000007E-2</v>
      </c>
      <c r="P372" s="145" t="s">
        <v>97</v>
      </c>
      <c r="Q372" s="145">
        <v>0.8</v>
      </c>
      <c r="R372" s="145" t="s">
        <v>106</v>
      </c>
      <c r="S372" s="22">
        <v>0.08</v>
      </c>
      <c r="T372" s="153">
        <v>0.12329999999999999</v>
      </c>
      <c r="U372" s="22">
        <v>0.13</v>
      </c>
      <c r="V372" s="145">
        <v>0.2</v>
      </c>
      <c r="W372" s="22">
        <v>0.05</v>
      </c>
      <c r="X372" s="22">
        <v>0.12</v>
      </c>
      <c r="Y372" s="151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6" t="s">
        <v>107</v>
      </c>
      <c r="E373" s="146">
        <v>1.8</v>
      </c>
      <c r="F373" s="11">
        <v>0.15174766227040301</v>
      </c>
      <c r="G373" s="146" t="s">
        <v>98</v>
      </c>
      <c r="H373" s="146">
        <v>0.1</v>
      </c>
      <c r="I373" s="146">
        <v>1.9</v>
      </c>
      <c r="J373" s="146">
        <v>1.2</v>
      </c>
      <c r="K373" s="146">
        <v>3.1</v>
      </c>
      <c r="L373" s="11">
        <v>0.08</v>
      </c>
      <c r="M373" s="11">
        <v>0.09</v>
      </c>
      <c r="N373" s="11">
        <v>7.0000000000000007E-2</v>
      </c>
      <c r="O373" s="11">
        <v>7.0000000000000007E-2</v>
      </c>
      <c r="P373" s="146" t="s">
        <v>97</v>
      </c>
      <c r="Q373" s="146">
        <v>0.8</v>
      </c>
      <c r="R373" s="146" t="s">
        <v>106</v>
      </c>
      <c r="S373" s="147">
        <v>0.26</v>
      </c>
      <c r="T373" s="11">
        <v>0.1701</v>
      </c>
      <c r="U373" s="11">
        <v>0.1</v>
      </c>
      <c r="V373" s="146">
        <v>0.2</v>
      </c>
      <c r="W373" s="146" t="s">
        <v>323</v>
      </c>
      <c r="X373" s="11">
        <v>0.12</v>
      </c>
      <c r="Y373" s="151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46" t="s">
        <v>107</v>
      </c>
      <c r="E374" s="146">
        <v>1.6</v>
      </c>
      <c r="F374" s="11">
        <v>0.147398526733344</v>
      </c>
      <c r="G374" s="146" t="s">
        <v>98</v>
      </c>
      <c r="H374" s="146">
        <v>0.2</v>
      </c>
      <c r="I374" s="146">
        <v>1.7</v>
      </c>
      <c r="J374" s="146">
        <v>1.2</v>
      </c>
      <c r="K374" s="146">
        <v>2.9</v>
      </c>
      <c r="L374" s="11">
        <v>0.1</v>
      </c>
      <c r="M374" s="11">
        <v>0.09</v>
      </c>
      <c r="N374" s="11">
        <v>0.08</v>
      </c>
      <c r="O374" s="11">
        <v>7.0000000000000007E-2</v>
      </c>
      <c r="P374" s="146" t="s">
        <v>97</v>
      </c>
      <c r="Q374" s="146">
        <v>0.7</v>
      </c>
      <c r="R374" s="146" t="s">
        <v>106</v>
      </c>
      <c r="S374" s="11">
        <v>0.09</v>
      </c>
      <c r="T374" s="11">
        <v>0.16769999999999999</v>
      </c>
      <c r="U374" s="11">
        <v>0.11</v>
      </c>
      <c r="V374" s="146">
        <v>0.1</v>
      </c>
      <c r="W374" s="146" t="s">
        <v>323</v>
      </c>
      <c r="X374" s="147">
        <v>0.18</v>
      </c>
      <c r="Y374" s="151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6" t="s">
        <v>107</v>
      </c>
      <c r="E375" s="146">
        <v>1.7</v>
      </c>
      <c r="F375" s="11">
        <v>0.155615544962795</v>
      </c>
      <c r="G375" s="146" t="s">
        <v>98</v>
      </c>
      <c r="H375" s="146">
        <v>0.2</v>
      </c>
      <c r="I375" s="146">
        <v>1.3</v>
      </c>
      <c r="J375" s="146">
        <v>1.2</v>
      </c>
      <c r="K375" s="146">
        <v>3</v>
      </c>
      <c r="L375" s="11">
        <v>0.09</v>
      </c>
      <c r="M375" s="11">
        <v>0.1</v>
      </c>
      <c r="N375" s="11">
        <v>0.08</v>
      </c>
      <c r="O375" s="11">
        <v>7.0000000000000007E-2</v>
      </c>
      <c r="P375" s="146" t="s">
        <v>97</v>
      </c>
      <c r="Q375" s="146">
        <v>0.6</v>
      </c>
      <c r="R375" s="146" t="s">
        <v>106</v>
      </c>
      <c r="S375" s="11">
        <v>7.0000000000000007E-2</v>
      </c>
      <c r="T375" s="11">
        <v>0.15859999999999999</v>
      </c>
      <c r="U375" s="11">
        <v>0.14000000000000001</v>
      </c>
      <c r="V375" s="146">
        <v>0.3</v>
      </c>
      <c r="W375" s="146" t="s">
        <v>323</v>
      </c>
      <c r="X375" s="11">
        <v>0.12</v>
      </c>
      <c r="Y375" s="151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0.10253413885811694</v>
      </c>
    </row>
    <row r="376" spans="1:65">
      <c r="A376" s="30"/>
      <c r="B376" s="19">
        <v>1</v>
      </c>
      <c r="C376" s="9">
        <v>5</v>
      </c>
      <c r="D376" s="146">
        <v>0.2</v>
      </c>
      <c r="E376" s="146">
        <v>1.7</v>
      </c>
      <c r="F376" s="11">
        <v>0.154347258514587</v>
      </c>
      <c r="G376" s="146" t="s">
        <v>98</v>
      </c>
      <c r="H376" s="146">
        <v>0.2</v>
      </c>
      <c r="I376" s="146">
        <v>1.9</v>
      </c>
      <c r="J376" s="146">
        <v>1.2</v>
      </c>
      <c r="K376" s="146">
        <v>3</v>
      </c>
      <c r="L376" s="11">
        <v>0.08</v>
      </c>
      <c r="M376" s="11">
        <v>0.1</v>
      </c>
      <c r="N376" s="11">
        <v>7.0000000000000007E-2</v>
      </c>
      <c r="O376" s="11">
        <v>7.0000000000000007E-2</v>
      </c>
      <c r="P376" s="146" t="s">
        <v>97</v>
      </c>
      <c r="Q376" s="146">
        <v>0.7</v>
      </c>
      <c r="R376" s="146" t="s">
        <v>106</v>
      </c>
      <c r="S376" s="11">
        <v>0.06</v>
      </c>
      <c r="T376" s="11">
        <v>0.15590000000000001</v>
      </c>
      <c r="U376" s="11">
        <v>0.13</v>
      </c>
      <c r="V376" s="146">
        <v>0.2</v>
      </c>
      <c r="W376" s="146" t="s">
        <v>323</v>
      </c>
      <c r="X376" s="11">
        <v>0.12</v>
      </c>
      <c r="Y376" s="151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34</v>
      </c>
    </row>
    <row r="377" spans="1:65">
      <c r="A377" s="30"/>
      <c r="B377" s="19">
        <v>1</v>
      </c>
      <c r="C377" s="9">
        <v>6</v>
      </c>
      <c r="D377" s="146" t="s">
        <v>107</v>
      </c>
      <c r="E377" s="146">
        <v>1.6</v>
      </c>
      <c r="F377" s="11">
        <v>0.14676703836445101</v>
      </c>
      <c r="G377" s="146" t="s">
        <v>98</v>
      </c>
      <c r="H377" s="146">
        <v>0.3</v>
      </c>
      <c r="I377" s="146">
        <v>1.4</v>
      </c>
      <c r="J377" s="146">
        <v>1.1000000000000001</v>
      </c>
      <c r="K377" s="146">
        <v>3.1</v>
      </c>
      <c r="L377" s="11">
        <v>7.0000000000000007E-2</v>
      </c>
      <c r="M377" s="11">
        <v>0.1</v>
      </c>
      <c r="N377" s="11">
        <v>0.09</v>
      </c>
      <c r="O377" s="11">
        <v>0.08</v>
      </c>
      <c r="P377" s="146" t="s">
        <v>97</v>
      </c>
      <c r="Q377" s="146">
        <v>0.7</v>
      </c>
      <c r="R377" s="146" t="s">
        <v>106</v>
      </c>
      <c r="S377" s="11">
        <v>0.2</v>
      </c>
      <c r="T377" s="11">
        <v>0.16</v>
      </c>
      <c r="U377" s="11">
        <v>0.09</v>
      </c>
      <c r="V377" s="146">
        <v>0.1</v>
      </c>
      <c r="W377" s="146" t="s">
        <v>323</v>
      </c>
      <c r="X377" s="11">
        <v>0.12</v>
      </c>
      <c r="Y377" s="151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273</v>
      </c>
      <c r="C378" s="12"/>
      <c r="D378" s="23">
        <v>0.2</v>
      </c>
      <c r="E378" s="23">
        <v>1.6666666666666667</v>
      </c>
      <c r="F378" s="23">
        <v>0.1512147219145025</v>
      </c>
      <c r="G378" s="23" t="s">
        <v>704</v>
      </c>
      <c r="H378" s="23">
        <v>0.19999999999999998</v>
      </c>
      <c r="I378" s="23">
        <v>1.6333333333333335</v>
      </c>
      <c r="J378" s="23">
        <v>1.1666666666666667</v>
      </c>
      <c r="K378" s="23">
        <v>3</v>
      </c>
      <c r="L378" s="23">
        <v>8.3333333333333329E-2</v>
      </c>
      <c r="M378" s="23">
        <v>9.6666666666666665E-2</v>
      </c>
      <c r="N378" s="23">
        <v>7.3333333333333348E-2</v>
      </c>
      <c r="O378" s="23">
        <v>7.166666666666667E-2</v>
      </c>
      <c r="P378" s="23" t="s">
        <v>704</v>
      </c>
      <c r="Q378" s="23">
        <v>0.71666666666666667</v>
      </c>
      <c r="R378" s="23" t="s">
        <v>704</v>
      </c>
      <c r="S378" s="23">
        <v>0.12666666666666668</v>
      </c>
      <c r="T378" s="23">
        <v>0.15593333333333334</v>
      </c>
      <c r="U378" s="23">
        <v>0.11666666666666668</v>
      </c>
      <c r="V378" s="23">
        <v>0.18333333333333335</v>
      </c>
      <c r="W378" s="23">
        <v>0.05</v>
      </c>
      <c r="X378" s="23">
        <v>0.13</v>
      </c>
      <c r="Y378" s="151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11">
        <v>0.2</v>
      </c>
      <c r="E379" s="11">
        <v>1.65</v>
      </c>
      <c r="F379" s="11">
        <v>0.151579981455919</v>
      </c>
      <c r="G379" s="11" t="s">
        <v>704</v>
      </c>
      <c r="H379" s="11">
        <v>0.2</v>
      </c>
      <c r="I379" s="11">
        <v>1.65</v>
      </c>
      <c r="J379" s="11">
        <v>1.2</v>
      </c>
      <c r="K379" s="11">
        <v>3</v>
      </c>
      <c r="L379" s="11">
        <v>0.08</v>
      </c>
      <c r="M379" s="11">
        <v>0.1</v>
      </c>
      <c r="N379" s="11">
        <v>7.5000000000000011E-2</v>
      </c>
      <c r="O379" s="11">
        <v>7.0000000000000007E-2</v>
      </c>
      <c r="P379" s="11" t="s">
        <v>704</v>
      </c>
      <c r="Q379" s="11">
        <v>0.7</v>
      </c>
      <c r="R379" s="11" t="s">
        <v>704</v>
      </c>
      <c r="S379" s="11">
        <v>8.4999999999999992E-2</v>
      </c>
      <c r="T379" s="11">
        <v>0.1593</v>
      </c>
      <c r="U379" s="11">
        <v>0.12</v>
      </c>
      <c r="V379" s="11">
        <v>0.2</v>
      </c>
      <c r="W379" s="11">
        <v>0.05</v>
      </c>
      <c r="X379" s="11">
        <v>0.12</v>
      </c>
      <c r="Y379" s="151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24" t="s">
        <v>704</v>
      </c>
      <c r="E380" s="24">
        <v>8.1649658092772567E-2</v>
      </c>
      <c r="F380" s="24">
        <v>3.5734668447218332E-3</v>
      </c>
      <c r="G380" s="24" t="s">
        <v>704</v>
      </c>
      <c r="H380" s="24">
        <v>6.324555320336761E-2</v>
      </c>
      <c r="I380" s="24">
        <v>0.25033311140691134</v>
      </c>
      <c r="J380" s="24">
        <v>5.1639777949432156E-2</v>
      </c>
      <c r="K380" s="24">
        <v>8.9442719099991672E-2</v>
      </c>
      <c r="L380" s="24">
        <v>1.0327955589886481E-2</v>
      </c>
      <c r="M380" s="24">
        <v>5.1639777949432268E-3</v>
      </c>
      <c r="N380" s="24">
        <v>1.3662601021279475E-2</v>
      </c>
      <c r="O380" s="24">
        <v>4.082482904638628E-3</v>
      </c>
      <c r="P380" s="24" t="s">
        <v>704</v>
      </c>
      <c r="Q380" s="24">
        <v>7.5277265270908125E-2</v>
      </c>
      <c r="R380" s="24" t="s">
        <v>704</v>
      </c>
      <c r="S380" s="24">
        <v>8.2865352631040376E-2</v>
      </c>
      <c r="T380" s="24">
        <v>1.689812612885425E-2</v>
      </c>
      <c r="U380" s="24">
        <v>1.9663841605003476E-2</v>
      </c>
      <c r="V380" s="24">
        <v>7.5277265270908125E-2</v>
      </c>
      <c r="W380" s="24" t="s">
        <v>704</v>
      </c>
      <c r="X380" s="24">
        <v>2.4494897427831737E-2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704</v>
      </c>
      <c r="E381" s="13">
        <v>4.8989794855663536E-2</v>
      </c>
      <c r="F381" s="13">
        <v>2.3631739023018457E-2</v>
      </c>
      <c r="G381" s="13" t="s">
        <v>704</v>
      </c>
      <c r="H381" s="13">
        <v>0.31622776601683805</v>
      </c>
      <c r="I381" s="13">
        <v>0.15326517024912936</v>
      </c>
      <c r="J381" s="13">
        <v>4.4262666813798986E-2</v>
      </c>
      <c r="K381" s="13">
        <v>2.9814239699997223E-2</v>
      </c>
      <c r="L381" s="13">
        <v>0.12393546707863778</v>
      </c>
      <c r="M381" s="13">
        <v>5.3420459947688556E-2</v>
      </c>
      <c r="N381" s="13">
        <v>0.18630819574472007</v>
      </c>
      <c r="O381" s="13">
        <v>5.6964877739143646E-2</v>
      </c>
      <c r="P381" s="13" t="s">
        <v>704</v>
      </c>
      <c r="Q381" s="13">
        <v>0.10503804456405785</v>
      </c>
      <c r="R381" s="13" t="s">
        <v>704</v>
      </c>
      <c r="S381" s="13">
        <v>0.6542001523503187</v>
      </c>
      <c r="T381" s="13">
        <v>0.10836763229278056</v>
      </c>
      <c r="U381" s="13">
        <v>0.16854721375717263</v>
      </c>
      <c r="V381" s="13">
        <v>0.41060326511404427</v>
      </c>
      <c r="W381" s="13" t="s">
        <v>704</v>
      </c>
      <c r="X381" s="13">
        <v>0.18842228790639798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276</v>
      </c>
      <c r="C382" s="29"/>
      <c r="D382" s="13">
        <v>0.95056985143994654</v>
      </c>
      <c r="E382" s="13">
        <v>15.254748761999554</v>
      </c>
      <c r="F382" s="13">
        <v>0.47477438830151986</v>
      </c>
      <c r="G382" s="13" t="s">
        <v>704</v>
      </c>
      <c r="H382" s="13">
        <v>0.95056985143994632</v>
      </c>
      <c r="I382" s="13">
        <v>14.929653786759566</v>
      </c>
      <c r="J382" s="13">
        <v>10.378324133399689</v>
      </c>
      <c r="K382" s="13">
        <v>28.258547771599197</v>
      </c>
      <c r="L382" s="13">
        <v>-0.18726256190002233</v>
      </c>
      <c r="M382" s="13">
        <v>-5.7224571804025848E-2</v>
      </c>
      <c r="N382" s="13">
        <v>-0.28479105447201947</v>
      </c>
      <c r="O382" s="13">
        <v>-0.30104580323401908</v>
      </c>
      <c r="P382" s="13" t="s">
        <v>704</v>
      </c>
      <c r="Q382" s="13">
        <v>5.9895419676598083</v>
      </c>
      <c r="R382" s="13" t="s">
        <v>704</v>
      </c>
      <c r="S382" s="13">
        <v>0.23536090591196634</v>
      </c>
      <c r="T382" s="13">
        <v>0.52079429417267842</v>
      </c>
      <c r="U382" s="13">
        <v>0.13783241333996887</v>
      </c>
      <c r="V382" s="13">
        <v>0.78802236381995105</v>
      </c>
      <c r="W382" s="13">
        <v>-0.51235753714001331</v>
      </c>
      <c r="X382" s="13">
        <v>0.26787040343596535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277</v>
      </c>
      <c r="C383" s="47"/>
      <c r="D383" s="45" t="s">
        <v>278</v>
      </c>
      <c r="E383" s="45" t="s">
        <v>278</v>
      </c>
      <c r="F383" s="45">
        <v>0.67</v>
      </c>
      <c r="G383" s="45">
        <v>0.33</v>
      </c>
      <c r="H383" s="45" t="s">
        <v>278</v>
      </c>
      <c r="I383" s="45" t="s">
        <v>278</v>
      </c>
      <c r="J383" s="45" t="s">
        <v>278</v>
      </c>
      <c r="K383" s="45" t="s">
        <v>278</v>
      </c>
      <c r="L383" s="45">
        <v>0.65</v>
      </c>
      <c r="M383" s="45">
        <v>0.39</v>
      </c>
      <c r="N383" s="45">
        <v>0.85</v>
      </c>
      <c r="O383" s="45">
        <v>0.88</v>
      </c>
      <c r="P383" s="45">
        <v>95.31</v>
      </c>
      <c r="Q383" s="45" t="s">
        <v>278</v>
      </c>
      <c r="R383" s="45">
        <v>46.52</v>
      </c>
      <c r="S383" s="45">
        <v>0.2</v>
      </c>
      <c r="T383" s="45">
        <v>0.77</v>
      </c>
      <c r="U383" s="45">
        <v>0</v>
      </c>
      <c r="V383" s="45" t="s">
        <v>278</v>
      </c>
      <c r="W383" s="45">
        <v>1.71</v>
      </c>
      <c r="X383" s="45">
        <v>0.26</v>
      </c>
      <c r="Y383" s="151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324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BM384" s="55"/>
    </row>
    <row r="385" spans="1:65">
      <c r="BM385" s="55"/>
    </row>
    <row r="386" spans="1:65" ht="15">
      <c r="B386" s="8" t="s">
        <v>536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7" t="s">
        <v>231</v>
      </c>
      <c r="T387" s="17" t="s">
        <v>231</v>
      </c>
      <c r="U387" s="17" t="s">
        <v>231</v>
      </c>
      <c r="V387" s="17" t="s">
        <v>231</v>
      </c>
      <c r="W387" s="17" t="s">
        <v>231</v>
      </c>
      <c r="X387" s="17" t="s">
        <v>231</v>
      </c>
      <c r="Y387" s="17" t="s">
        <v>231</v>
      </c>
      <c r="Z387" s="17" t="s">
        <v>231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49" t="s">
        <v>234</v>
      </c>
      <c r="E388" s="150" t="s">
        <v>235</v>
      </c>
      <c r="F388" s="150" t="s">
        <v>237</v>
      </c>
      <c r="G388" s="150" t="s">
        <v>240</v>
      </c>
      <c r="H388" s="150" t="s">
        <v>241</v>
      </c>
      <c r="I388" s="150" t="s">
        <v>243</v>
      </c>
      <c r="J388" s="150" t="s">
        <v>244</v>
      </c>
      <c r="K388" s="150" t="s">
        <v>246</v>
      </c>
      <c r="L388" s="150" t="s">
        <v>247</v>
      </c>
      <c r="M388" s="150" t="s">
        <v>248</v>
      </c>
      <c r="N388" s="150" t="s">
        <v>249</v>
      </c>
      <c r="O388" s="150" t="s">
        <v>251</v>
      </c>
      <c r="P388" s="150" t="s">
        <v>253</v>
      </c>
      <c r="Q388" s="150" t="s">
        <v>254</v>
      </c>
      <c r="R388" s="150" t="s">
        <v>255</v>
      </c>
      <c r="S388" s="150" t="s">
        <v>258</v>
      </c>
      <c r="T388" s="150" t="s">
        <v>259</v>
      </c>
      <c r="U388" s="150" t="s">
        <v>297</v>
      </c>
      <c r="V388" s="150" t="s">
        <v>260</v>
      </c>
      <c r="W388" s="150" t="s">
        <v>261</v>
      </c>
      <c r="X388" s="150" t="s">
        <v>262</v>
      </c>
      <c r="Y388" s="150" t="s">
        <v>263</v>
      </c>
      <c r="Z388" s="150" t="s">
        <v>264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313</v>
      </c>
      <c r="E389" s="11" t="s">
        <v>314</v>
      </c>
      <c r="F389" s="11" t="s">
        <v>314</v>
      </c>
      <c r="G389" s="11" t="s">
        <v>313</v>
      </c>
      <c r="H389" s="11" t="s">
        <v>116</v>
      </c>
      <c r="I389" s="11" t="s">
        <v>314</v>
      </c>
      <c r="J389" s="11" t="s">
        <v>314</v>
      </c>
      <c r="K389" s="11" t="s">
        <v>313</v>
      </c>
      <c r="L389" s="11" t="s">
        <v>313</v>
      </c>
      <c r="M389" s="11" t="s">
        <v>313</v>
      </c>
      <c r="N389" s="11" t="s">
        <v>313</v>
      </c>
      <c r="O389" s="11" t="s">
        <v>313</v>
      </c>
      <c r="P389" s="11" t="s">
        <v>116</v>
      </c>
      <c r="Q389" s="11" t="s">
        <v>314</v>
      </c>
      <c r="R389" s="11" t="s">
        <v>314</v>
      </c>
      <c r="S389" s="11" t="s">
        <v>313</v>
      </c>
      <c r="T389" s="11" t="s">
        <v>314</v>
      </c>
      <c r="U389" s="11" t="s">
        <v>313</v>
      </c>
      <c r="V389" s="11" t="s">
        <v>313</v>
      </c>
      <c r="W389" s="11" t="s">
        <v>314</v>
      </c>
      <c r="X389" s="11" t="s">
        <v>313</v>
      </c>
      <c r="Y389" s="11" t="s">
        <v>313</v>
      </c>
      <c r="Z389" s="11" t="s">
        <v>313</v>
      </c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1.84</v>
      </c>
      <c r="E391" s="22">
        <v>1.71</v>
      </c>
      <c r="F391" s="145">
        <v>0.79983222510275398</v>
      </c>
      <c r="G391" s="145">
        <v>1.3</v>
      </c>
      <c r="H391" s="22">
        <v>2.1</v>
      </c>
      <c r="I391" s="22">
        <v>1.7</v>
      </c>
      <c r="J391" s="22">
        <v>1.63</v>
      </c>
      <c r="K391" s="22">
        <v>1.9</v>
      </c>
      <c r="L391" s="22">
        <v>1.7</v>
      </c>
      <c r="M391" s="22">
        <v>1.8</v>
      </c>
      <c r="N391" s="22">
        <v>1.7</v>
      </c>
      <c r="O391" s="22">
        <v>1.6</v>
      </c>
      <c r="P391" s="22">
        <v>1.7</v>
      </c>
      <c r="Q391" s="22">
        <v>1.5</v>
      </c>
      <c r="R391" s="22">
        <v>1.9299999999999997</v>
      </c>
      <c r="S391" s="145">
        <v>2</v>
      </c>
      <c r="T391" s="145">
        <v>2.0608200000000001</v>
      </c>
      <c r="U391" s="22">
        <v>1.7</v>
      </c>
      <c r="V391" s="22">
        <v>1.5707</v>
      </c>
      <c r="W391" s="22">
        <v>1.8</v>
      </c>
      <c r="X391" s="145">
        <v>2.33</v>
      </c>
      <c r="Y391" s="22">
        <v>2</v>
      </c>
      <c r="Z391" s="22">
        <v>1.72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1.86</v>
      </c>
      <c r="E392" s="11">
        <v>1.75</v>
      </c>
      <c r="F392" s="146">
        <v>0.77076283689212499</v>
      </c>
      <c r="G392" s="146">
        <v>1.6</v>
      </c>
      <c r="H392" s="11">
        <v>2</v>
      </c>
      <c r="I392" s="11">
        <v>1.8</v>
      </c>
      <c r="J392" s="11">
        <v>1.77</v>
      </c>
      <c r="K392" s="11">
        <v>1.9</v>
      </c>
      <c r="L392" s="11">
        <v>1.6</v>
      </c>
      <c r="M392" s="11">
        <v>1.8</v>
      </c>
      <c r="N392" s="11">
        <v>1.7</v>
      </c>
      <c r="O392" s="11">
        <v>1.6</v>
      </c>
      <c r="P392" s="11">
        <v>1.8</v>
      </c>
      <c r="Q392" s="11">
        <v>1.5</v>
      </c>
      <c r="R392" s="11">
        <v>1.89</v>
      </c>
      <c r="S392" s="146">
        <v>2</v>
      </c>
      <c r="T392" s="146">
        <v>2.1177000000000001</v>
      </c>
      <c r="U392" s="11">
        <v>1.7</v>
      </c>
      <c r="V392" s="11">
        <v>1.5539000000000001</v>
      </c>
      <c r="W392" s="11">
        <v>1.8</v>
      </c>
      <c r="X392" s="146">
        <v>2.52</v>
      </c>
      <c r="Y392" s="11">
        <v>1.9</v>
      </c>
      <c r="Z392" s="11">
        <v>1.66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1.88</v>
      </c>
      <c r="E393" s="11">
        <v>1.66</v>
      </c>
      <c r="F393" s="146">
        <v>0.75455426370690404</v>
      </c>
      <c r="G393" s="146">
        <v>1</v>
      </c>
      <c r="H393" s="11">
        <v>1.9</v>
      </c>
      <c r="I393" s="11">
        <v>1.8</v>
      </c>
      <c r="J393" s="11">
        <v>1.89</v>
      </c>
      <c r="K393" s="11">
        <v>1.8</v>
      </c>
      <c r="L393" s="11">
        <v>1.7</v>
      </c>
      <c r="M393" s="11">
        <v>1.7</v>
      </c>
      <c r="N393" s="11">
        <v>1.6</v>
      </c>
      <c r="O393" s="11">
        <v>1.7</v>
      </c>
      <c r="P393" s="11">
        <v>1.8</v>
      </c>
      <c r="Q393" s="11">
        <v>1.5</v>
      </c>
      <c r="R393" s="11">
        <v>1.83</v>
      </c>
      <c r="S393" s="146">
        <v>2</v>
      </c>
      <c r="T393" s="146">
        <v>2.1401699999999999</v>
      </c>
      <c r="U393" s="11">
        <v>1.7</v>
      </c>
      <c r="V393" s="11">
        <v>1.5672999999999999</v>
      </c>
      <c r="W393" s="11">
        <v>1.8</v>
      </c>
      <c r="X393" s="146">
        <v>2.2799999999999998</v>
      </c>
      <c r="Y393" s="11">
        <v>2.1</v>
      </c>
      <c r="Z393" s="11">
        <v>1.63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1.78</v>
      </c>
      <c r="E394" s="11">
        <v>1.67</v>
      </c>
      <c r="F394" s="146">
        <v>0.78081185826519905</v>
      </c>
      <c r="G394" s="146">
        <v>1.1000000000000001</v>
      </c>
      <c r="H394" s="11">
        <v>1.9</v>
      </c>
      <c r="I394" s="11">
        <v>1.8</v>
      </c>
      <c r="J394" s="11">
        <v>1.7</v>
      </c>
      <c r="K394" s="11">
        <v>1.9</v>
      </c>
      <c r="L394" s="11">
        <v>1.6</v>
      </c>
      <c r="M394" s="11">
        <v>1.8</v>
      </c>
      <c r="N394" s="11">
        <v>1.7</v>
      </c>
      <c r="O394" s="11">
        <v>1.6</v>
      </c>
      <c r="P394" s="11">
        <v>1.7</v>
      </c>
      <c r="Q394" s="11">
        <v>1.5</v>
      </c>
      <c r="R394" s="11">
        <v>1.81</v>
      </c>
      <c r="S394" s="146">
        <v>2</v>
      </c>
      <c r="T394" s="146">
        <v>2.09876</v>
      </c>
      <c r="U394" s="11">
        <v>1.7</v>
      </c>
      <c r="V394" s="11">
        <v>1.5686</v>
      </c>
      <c r="W394" s="11">
        <v>1.8</v>
      </c>
      <c r="X394" s="146">
        <v>2.33</v>
      </c>
      <c r="Y394" s="11">
        <v>1.8</v>
      </c>
      <c r="Z394" s="11">
        <v>1.67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1.7504148148148149</v>
      </c>
    </row>
    <row r="395" spans="1:65">
      <c r="A395" s="30"/>
      <c r="B395" s="19">
        <v>1</v>
      </c>
      <c r="C395" s="9">
        <v>5</v>
      </c>
      <c r="D395" s="11">
        <v>1.88</v>
      </c>
      <c r="E395" s="11">
        <v>1.66</v>
      </c>
      <c r="F395" s="146">
        <v>0.756811558855216</v>
      </c>
      <c r="G395" s="146">
        <v>1.4</v>
      </c>
      <c r="H395" s="11">
        <v>1.9</v>
      </c>
      <c r="I395" s="11">
        <v>1.8</v>
      </c>
      <c r="J395" s="11">
        <v>1.67</v>
      </c>
      <c r="K395" s="11">
        <v>1.9</v>
      </c>
      <c r="L395" s="11">
        <v>1.7</v>
      </c>
      <c r="M395" s="11">
        <v>1.9</v>
      </c>
      <c r="N395" s="11">
        <v>1.7</v>
      </c>
      <c r="O395" s="11">
        <v>1.8</v>
      </c>
      <c r="P395" s="11">
        <v>1.8</v>
      </c>
      <c r="Q395" s="11">
        <v>1.5</v>
      </c>
      <c r="R395" s="11">
        <v>1.8</v>
      </c>
      <c r="S395" s="146">
        <v>2</v>
      </c>
      <c r="T395" s="146">
        <v>2.1199400000000002</v>
      </c>
      <c r="U395" s="11">
        <v>1.8</v>
      </c>
      <c r="V395" s="11">
        <v>1.5205</v>
      </c>
      <c r="W395" s="147">
        <v>2.8</v>
      </c>
      <c r="X395" s="146">
        <v>2.33</v>
      </c>
      <c r="Y395" s="11">
        <v>1.8</v>
      </c>
      <c r="Z395" s="11">
        <v>1.73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35</v>
      </c>
    </row>
    <row r="396" spans="1:65">
      <c r="A396" s="30"/>
      <c r="B396" s="19">
        <v>1</v>
      </c>
      <c r="C396" s="9">
        <v>6</v>
      </c>
      <c r="D396" s="11">
        <v>1.9400000000000002</v>
      </c>
      <c r="E396" s="11">
        <v>1.62</v>
      </c>
      <c r="F396" s="146">
        <v>0.78751250604224199</v>
      </c>
      <c r="G396" s="146">
        <v>1.3</v>
      </c>
      <c r="H396" s="11">
        <v>1.8</v>
      </c>
      <c r="I396" s="11">
        <v>1.8</v>
      </c>
      <c r="J396" s="11">
        <v>1.81</v>
      </c>
      <c r="K396" s="11">
        <v>2</v>
      </c>
      <c r="L396" s="11">
        <v>1.6</v>
      </c>
      <c r="M396" s="11">
        <v>1.8</v>
      </c>
      <c r="N396" s="11">
        <v>1.7</v>
      </c>
      <c r="O396" s="11">
        <v>1.7</v>
      </c>
      <c r="P396" s="11">
        <v>1.7</v>
      </c>
      <c r="Q396" s="11">
        <v>1.5</v>
      </c>
      <c r="R396" s="11">
        <v>1.8</v>
      </c>
      <c r="S396" s="146">
        <v>2</v>
      </c>
      <c r="T396" s="146">
        <v>2.10371</v>
      </c>
      <c r="U396" s="11">
        <v>1.7</v>
      </c>
      <c r="V396" s="11">
        <v>1.5638000000000001</v>
      </c>
      <c r="W396" s="11">
        <v>2</v>
      </c>
      <c r="X396" s="146">
        <v>2.4700000000000002</v>
      </c>
      <c r="Y396" s="11">
        <v>1.8</v>
      </c>
      <c r="Z396" s="11">
        <v>1.77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273</v>
      </c>
      <c r="C397" s="12"/>
      <c r="D397" s="23">
        <v>1.8633333333333333</v>
      </c>
      <c r="E397" s="23">
        <v>1.6783333333333335</v>
      </c>
      <c r="F397" s="23">
        <v>0.77504754147740673</v>
      </c>
      <c r="G397" s="23">
        <v>1.2833333333333334</v>
      </c>
      <c r="H397" s="23">
        <v>1.9333333333333336</v>
      </c>
      <c r="I397" s="23">
        <v>1.7833333333333334</v>
      </c>
      <c r="J397" s="23">
        <v>1.7450000000000001</v>
      </c>
      <c r="K397" s="23">
        <v>1.9000000000000001</v>
      </c>
      <c r="L397" s="23">
        <v>1.6499999999999997</v>
      </c>
      <c r="M397" s="23">
        <v>1.8</v>
      </c>
      <c r="N397" s="23">
        <v>1.6833333333333333</v>
      </c>
      <c r="O397" s="23">
        <v>1.6666666666666667</v>
      </c>
      <c r="P397" s="23">
        <v>1.75</v>
      </c>
      <c r="Q397" s="23">
        <v>1.5</v>
      </c>
      <c r="R397" s="23">
        <v>1.8433333333333335</v>
      </c>
      <c r="S397" s="23">
        <v>2</v>
      </c>
      <c r="T397" s="23">
        <v>2.1068500000000001</v>
      </c>
      <c r="U397" s="23">
        <v>1.7166666666666666</v>
      </c>
      <c r="V397" s="23">
        <v>1.5574666666666668</v>
      </c>
      <c r="W397" s="23">
        <v>2</v>
      </c>
      <c r="X397" s="23">
        <v>2.3766666666666665</v>
      </c>
      <c r="Y397" s="23">
        <v>1.9000000000000001</v>
      </c>
      <c r="Z397" s="23">
        <v>1.6966666666666665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11">
        <v>1.87</v>
      </c>
      <c r="E398" s="11">
        <v>1.665</v>
      </c>
      <c r="F398" s="11">
        <v>0.77578734757866208</v>
      </c>
      <c r="G398" s="11">
        <v>1.3</v>
      </c>
      <c r="H398" s="11">
        <v>1.9</v>
      </c>
      <c r="I398" s="11">
        <v>1.8</v>
      </c>
      <c r="J398" s="11">
        <v>1.7349999999999999</v>
      </c>
      <c r="K398" s="11">
        <v>1.9</v>
      </c>
      <c r="L398" s="11">
        <v>1.65</v>
      </c>
      <c r="M398" s="11">
        <v>1.8</v>
      </c>
      <c r="N398" s="11">
        <v>1.7</v>
      </c>
      <c r="O398" s="11">
        <v>1.65</v>
      </c>
      <c r="P398" s="11">
        <v>1.75</v>
      </c>
      <c r="Q398" s="11">
        <v>1.5</v>
      </c>
      <c r="R398" s="11">
        <v>1.82</v>
      </c>
      <c r="S398" s="11">
        <v>2</v>
      </c>
      <c r="T398" s="11">
        <v>2.1107050000000003</v>
      </c>
      <c r="U398" s="11">
        <v>1.7</v>
      </c>
      <c r="V398" s="11">
        <v>1.56555</v>
      </c>
      <c r="W398" s="11">
        <v>1.8</v>
      </c>
      <c r="X398" s="11">
        <v>2.33</v>
      </c>
      <c r="Y398" s="11">
        <v>1.85</v>
      </c>
      <c r="Z398" s="11">
        <v>1.6949999999999998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24">
        <v>5.2788887719544431E-2</v>
      </c>
      <c r="E399" s="24">
        <v>4.5350486950711623E-2</v>
      </c>
      <c r="F399" s="24">
        <v>1.7741293196383037E-2</v>
      </c>
      <c r="G399" s="24">
        <v>0.21369760566432733</v>
      </c>
      <c r="H399" s="24">
        <v>0.10327955589886448</v>
      </c>
      <c r="I399" s="24">
        <v>4.0824829046386339E-2</v>
      </c>
      <c r="J399" s="24">
        <v>9.6695398029068597E-2</v>
      </c>
      <c r="K399" s="24">
        <v>6.3245553203367569E-2</v>
      </c>
      <c r="L399" s="24">
        <v>5.4772255750516544E-2</v>
      </c>
      <c r="M399" s="24">
        <v>6.3245553203367569E-2</v>
      </c>
      <c r="N399" s="24">
        <v>4.0824829046386249E-2</v>
      </c>
      <c r="O399" s="24">
        <v>8.1649658092772567E-2</v>
      </c>
      <c r="P399" s="24">
        <v>5.4772255750516662E-2</v>
      </c>
      <c r="Q399" s="24">
        <v>0</v>
      </c>
      <c r="R399" s="24">
        <v>5.4283207962192617E-2</v>
      </c>
      <c r="S399" s="24">
        <v>0</v>
      </c>
      <c r="T399" s="24">
        <v>2.6808064458293115E-2</v>
      </c>
      <c r="U399" s="24">
        <v>4.0824829046386339E-2</v>
      </c>
      <c r="V399" s="24">
        <v>1.9053258688913739E-2</v>
      </c>
      <c r="W399" s="24">
        <v>0.40000000000000019</v>
      </c>
      <c r="X399" s="24">
        <v>9.5008771524879104E-2</v>
      </c>
      <c r="Y399" s="24">
        <v>0.12649110640673519</v>
      </c>
      <c r="Z399" s="24">
        <v>5.2025634707004505E-2</v>
      </c>
      <c r="AA399" s="205"/>
      <c r="AB399" s="206"/>
      <c r="AC399" s="206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  <c r="BI399" s="206"/>
      <c r="BJ399" s="206"/>
      <c r="BK399" s="206"/>
      <c r="BL399" s="206"/>
      <c r="BM399" s="56"/>
    </row>
    <row r="400" spans="1:65">
      <c r="A400" s="30"/>
      <c r="B400" s="3" t="s">
        <v>87</v>
      </c>
      <c r="C400" s="29"/>
      <c r="D400" s="13">
        <v>2.8330351191168748E-2</v>
      </c>
      <c r="E400" s="13">
        <v>2.7021144161297885E-2</v>
      </c>
      <c r="F400" s="13">
        <v>2.289058702458991E-2</v>
      </c>
      <c r="G400" s="13">
        <v>0.16651761480337193</v>
      </c>
      <c r="H400" s="13">
        <v>5.3420459947688514E-2</v>
      </c>
      <c r="I400" s="13">
        <v>2.2892427502646542E-2</v>
      </c>
      <c r="J400" s="13">
        <v>5.5412835546744178E-2</v>
      </c>
      <c r="K400" s="13">
        <v>3.3287133264930296E-2</v>
      </c>
      <c r="L400" s="13">
        <v>3.3195306515464582E-2</v>
      </c>
      <c r="M400" s="13">
        <v>3.5136418446315314E-2</v>
      </c>
      <c r="N400" s="13">
        <v>2.4252373690922525E-2</v>
      </c>
      <c r="O400" s="13">
        <v>4.8989794855663536E-2</v>
      </c>
      <c r="P400" s="13">
        <v>3.1298431857438094E-2</v>
      </c>
      <c r="Q400" s="13">
        <v>0</v>
      </c>
      <c r="R400" s="13">
        <v>2.9448394916198523E-2</v>
      </c>
      <c r="S400" s="13">
        <v>0</v>
      </c>
      <c r="T400" s="13">
        <v>1.2724239721998772E-2</v>
      </c>
      <c r="U400" s="13">
        <v>2.3781453813428936E-2</v>
      </c>
      <c r="V400" s="13">
        <v>1.2233493722014642E-2</v>
      </c>
      <c r="W400" s="13">
        <v>0.20000000000000009</v>
      </c>
      <c r="X400" s="13">
        <v>3.9975640192796258E-2</v>
      </c>
      <c r="Y400" s="13">
        <v>6.6574266529860621E-2</v>
      </c>
      <c r="Z400" s="13">
        <v>3.0663438923578295E-2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276</v>
      </c>
      <c r="C401" s="29"/>
      <c r="D401" s="13">
        <v>6.4509576565978E-2</v>
      </c>
      <c r="E401" s="13">
        <v>-4.1179656885563576E-2</v>
      </c>
      <c r="F401" s="13">
        <v>-0.55722064569054575</v>
      </c>
      <c r="G401" s="13">
        <v>-0.2668404526334498</v>
      </c>
      <c r="H401" s="13">
        <v>0.10450009733142629</v>
      </c>
      <c r="I401" s="13">
        <v>1.8806124262608748E-2</v>
      </c>
      <c r="J401" s="13">
        <v>-3.0934466327557919E-3</v>
      </c>
      <c r="K401" s="13">
        <v>8.5456992205022342E-2</v>
      </c>
      <c r="L401" s="13">
        <v>-5.7366296243007153E-2</v>
      </c>
      <c r="M401" s="13">
        <v>2.8327676825810499E-2</v>
      </c>
      <c r="N401" s="13">
        <v>-3.8323191116603095E-2</v>
      </c>
      <c r="O401" s="13">
        <v>-4.7844743679804957E-2</v>
      </c>
      <c r="P401" s="13">
        <v>-2.369808637953108E-4</v>
      </c>
      <c r="Q401" s="13">
        <v>-0.14306026931182447</v>
      </c>
      <c r="R401" s="13">
        <v>5.3083713490135631E-2</v>
      </c>
      <c r="S401" s="13">
        <v>0.14258630758423396</v>
      </c>
      <c r="T401" s="13">
        <v>0.20362898106692162</v>
      </c>
      <c r="U401" s="13">
        <v>-1.9280085990199258E-2</v>
      </c>
      <c r="V401" s="13">
        <v>-0.11022995607390418</v>
      </c>
      <c r="W401" s="13">
        <v>0.14258630758423396</v>
      </c>
      <c r="X401" s="13">
        <v>0.3577733955125979</v>
      </c>
      <c r="Y401" s="13">
        <v>8.5456992205022342E-2</v>
      </c>
      <c r="Z401" s="13">
        <v>-3.0705949066041627E-2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277</v>
      </c>
      <c r="C402" s="47"/>
      <c r="D402" s="45">
        <v>0.73</v>
      </c>
      <c r="E402" s="45">
        <v>0.44</v>
      </c>
      <c r="F402" s="45">
        <v>6.15</v>
      </c>
      <c r="G402" s="45">
        <v>2.93</v>
      </c>
      <c r="H402" s="45">
        <v>1.17</v>
      </c>
      <c r="I402" s="45">
        <v>0.23</v>
      </c>
      <c r="J402" s="45">
        <v>0.02</v>
      </c>
      <c r="K402" s="45">
        <v>0.96</v>
      </c>
      <c r="L402" s="45">
        <v>0.62</v>
      </c>
      <c r="M402" s="45">
        <v>0.33</v>
      </c>
      <c r="N402" s="45">
        <v>0.41</v>
      </c>
      <c r="O402" s="45">
        <v>0.51</v>
      </c>
      <c r="P402" s="45">
        <v>0.02</v>
      </c>
      <c r="Q402" s="45">
        <v>1.56</v>
      </c>
      <c r="R402" s="45">
        <v>0.61</v>
      </c>
      <c r="S402" s="45" t="s">
        <v>278</v>
      </c>
      <c r="T402" s="45">
        <v>2.27</v>
      </c>
      <c r="U402" s="45">
        <v>0.19</v>
      </c>
      <c r="V402" s="45">
        <v>1.2</v>
      </c>
      <c r="W402" s="45">
        <v>1.6</v>
      </c>
      <c r="X402" s="45">
        <v>3.98</v>
      </c>
      <c r="Y402" s="45">
        <v>0.96</v>
      </c>
      <c r="Z402" s="45">
        <v>0.32</v>
      </c>
      <c r="AA402" s="151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325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>
      <c r="BM404" s="55"/>
    </row>
    <row r="405" spans="1:65" ht="15">
      <c r="B405" s="8" t="s">
        <v>537</v>
      </c>
      <c r="BM405" s="28" t="s">
        <v>279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231</v>
      </c>
      <c r="E406" s="17" t="s">
        <v>231</v>
      </c>
      <c r="F406" s="17" t="s">
        <v>231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232</v>
      </c>
      <c r="C407" s="9" t="s">
        <v>232</v>
      </c>
      <c r="D407" s="149" t="s">
        <v>238</v>
      </c>
      <c r="E407" s="150" t="s">
        <v>256</v>
      </c>
      <c r="F407" s="150" t="s">
        <v>260</v>
      </c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314</v>
      </c>
      <c r="E408" s="11" t="s">
        <v>313</v>
      </c>
      <c r="F408" s="11" t="s">
        <v>313</v>
      </c>
      <c r="G408" s="151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/>
      <c r="E409" s="26"/>
      <c r="F409" s="26"/>
      <c r="G409" s="151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7" t="s">
        <v>104</v>
      </c>
      <c r="E410" s="228" t="s">
        <v>107</v>
      </c>
      <c r="F410" s="228">
        <v>1.7899999999999999E-2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29">
        <v>1</v>
      </c>
    </row>
    <row r="411" spans="1:65">
      <c r="A411" s="30"/>
      <c r="B411" s="19">
        <v>1</v>
      </c>
      <c r="C411" s="9">
        <v>2</v>
      </c>
      <c r="D411" s="230" t="s">
        <v>104</v>
      </c>
      <c r="E411" s="24" t="s">
        <v>107</v>
      </c>
      <c r="F411" s="24">
        <v>3.56E-2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5</v>
      </c>
    </row>
    <row r="412" spans="1:65">
      <c r="A412" s="30"/>
      <c r="B412" s="19">
        <v>1</v>
      </c>
      <c r="C412" s="9">
        <v>3</v>
      </c>
      <c r="D412" s="230" t="s">
        <v>104</v>
      </c>
      <c r="E412" s="24" t="s">
        <v>107</v>
      </c>
      <c r="F412" s="24">
        <v>1.8700000000000001E-2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16</v>
      </c>
    </row>
    <row r="413" spans="1:65">
      <c r="A413" s="30"/>
      <c r="B413" s="19">
        <v>1</v>
      </c>
      <c r="C413" s="9">
        <v>4</v>
      </c>
      <c r="D413" s="230" t="s">
        <v>104</v>
      </c>
      <c r="E413" s="234">
        <v>0.47389999999999999</v>
      </c>
      <c r="F413" s="24">
        <v>2.3E-2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7.6986666666666703E-2</v>
      </c>
    </row>
    <row r="414" spans="1:65">
      <c r="A414" s="30"/>
      <c r="B414" s="19">
        <v>1</v>
      </c>
      <c r="C414" s="9">
        <v>5</v>
      </c>
      <c r="D414" s="230" t="s">
        <v>104</v>
      </c>
      <c r="E414" s="24">
        <v>0.47170000000000001</v>
      </c>
      <c r="F414" s="24" t="s">
        <v>108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9</v>
      </c>
    </row>
    <row r="415" spans="1:65">
      <c r="A415" s="30"/>
      <c r="B415" s="19">
        <v>1</v>
      </c>
      <c r="C415" s="9">
        <v>6</v>
      </c>
      <c r="D415" s="230" t="s">
        <v>104</v>
      </c>
      <c r="E415" s="24" t="s">
        <v>107</v>
      </c>
      <c r="F415" s="24">
        <v>1.7600000000000001E-2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273</v>
      </c>
      <c r="C416" s="12"/>
      <c r="D416" s="231" t="s">
        <v>704</v>
      </c>
      <c r="E416" s="231">
        <v>0.4728</v>
      </c>
      <c r="F416" s="231">
        <v>2.2560000000000004E-2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274</v>
      </c>
      <c r="C417" s="29"/>
      <c r="D417" s="24" t="s">
        <v>704</v>
      </c>
      <c r="E417" s="24">
        <v>0.4728</v>
      </c>
      <c r="F417" s="24">
        <v>1.8700000000000001E-2</v>
      </c>
      <c r="G417" s="205"/>
      <c r="H417" s="206"/>
      <c r="I417" s="206"/>
      <c r="J417" s="206"/>
      <c r="K417" s="206"/>
      <c r="L417" s="206"/>
      <c r="M417" s="206"/>
      <c r="N417" s="206"/>
      <c r="O417" s="206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275</v>
      </c>
      <c r="C418" s="29"/>
      <c r="D418" s="24" t="s">
        <v>704</v>
      </c>
      <c r="E418" s="24">
        <v>1.5556349186103902E-3</v>
      </c>
      <c r="F418" s="24">
        <v>7.6067732975289796E-3</v>
      </c>
      <c r="G418" s="205"/>
      <c r="H418" s="206"/>
      <c r="I418" s="206"/>
      <c r="J418" s="206"/>
      <c r="K418" s="206"/>
      <c r="L418" s="206"/>
      <c r="M418" s="206"/>
      <c r="N418" s="206"/>
      <c r="O418" s="206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704</v>
      </c>
      <c r="E419" s="13">
        <v>3.2902599801404192E-3</v>
      </c>
      <c r="F419" s="13">
        <v>0.3371796674436604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276</v>
      </c>
      <c r="C420" s="29"/>
      <c r="D420" s="13" t="s">
        <v>704</v>
      </c>
      <c r="E420" s="13">
        <v>5.1413231728437792</v>
      </c>
      <c r="F420" s="13">
        <v>-0.70696224454450995</v>
      </c>
      <c r="G420" s="151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277</v>
      </c>
      <c r="C421" s="47"/>
      <c r="D421" s="45">
        <v>1.22</v>
      </c>
      <c r="E421" s="45">
        <v>0</v>
      </c>
      <c r="F421" s="45">
        <v>0.67</v>
      </c>
      <c r="G421" s="151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BM422" s="55"/>
    </row>
    <row r="423" spans="1:65" ht="15">
      <c r="B423" s="8" t="s">
        <v>538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231</v>
      </c>
      <c r="E424" s="17" t="s">
        <v>231</v>
      </c>
      <c r="F424" s="17" t="s">
        <v>231</v>
      </c>
      <c r="G424" s="17" t="s">
        <v>231</v>
      </c>
      <c r="H424" s="17" t="s">
        <v>231</v>
      </c>
      <c r="I424" s="17" t="s">
        <v>231</v>
      </c>
      <c r="J424" s="17" t="s">
        <v>231</v>
      </c>
      <c r="K424" s="17" t="s">
        <v>231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232</v>
      </c>
      <c r="C425" s="9" t="s">
        <v>232</v>
      </c>
      <c r="D425" s="149" t="s">
        <v>235</v>
      </c>
      <c r="E425" s="150" t="s">
        <v>236</v>
      </c>
      <c r="F425" s="150" t="s">
        <v>237</v>
      </c>
      <c r="G425" s="150" t="s">
        <v>240</v>
      </c>
      <c r="H425" s="150" t="s">
        <v>241</v>
      </c>
      <c r="I425" s="150" t="s">
        <v>255</v>
      </c>
      <c r="J425" s="150" t="s">
        <v>258</v>
      </c>
      <c r="K425" s="150" t="s">
        <v>259</v>
      </c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314</v>
      </c>
      <c r="E426" s="11" t="s">
        <v>314</v>
      </c>
      <c r="F426" s="11" t="s">
        <v>314</v>
      </c>
      <c r="G426" s="11" t="s">
        <v>313</v>
      </c>
      <c r="H426" s="11" t="s">
        <v>116</v>
      </c>
      <c r="I426" s="11" t="s">
        <v>314</v>
      </c>
      <c r="J426" s="11" t="s">
        <v>313</v>
      </c>
      <c r="K426" s="11" t="s">
        <v>314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0.77</v>
      </c>
      <c r="E428" s="22">
        <v>0.67</v>
      </c>
      <c r="F428" s="22">
        <v>0.65441419721246497</v>
      </c>
      <c r="G428" s="145">
        <v>0.8</v>
      </c>
      <c r="H428" s="22">
        <v>0.83</v>
      </c>
      <c r="I428" s="22">
        <v>0.76</v>
      </c>
      <c r="J428" s="22">
        <v>0.9</v>
      </c>
      <c r="K428" s="22">
        <v>0.79547000000000001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0.78</v>
      </c>
      <c r="E429" s="11">
        <v>0.69</v>
      </c>
      <c r="F429" s="11">
        <v>0.69478696529385497</v>
      </c>
      <c r="G429" s="146">
        <v>0.7</v>
      </c>
      <c r="H429" s="11">
        <v>0.81</v>
      </c>
      <c r="I429" s="11">
        <v>0.77</v>
      </c>
      <c r="J429" s="11">
        <v>0.75</v>
      </c>
      <c r="K429" s="11">
        <v>0.80701000000000001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0.76</v>
      </c>
      <c r="E430" s="11">
        <v>0.67</v>
      </c>
      <c r="F430" s="11">
        <v>0.68196519657083399</v>
      </c>
      <c r="G430" s="146">
        <v>0.7</v>
      </c>
      <c r="H430" s="11">
        <v>0.76</v>
      </c>
      <c r="I430" s="11">
        <v>0.77</v>
      </c>
      <c r="J430" s="11">
        <v>0.8</v>
      </c>
      <c r="K430" s="11">
        <v>0.82550000000000001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0.79</v>
      </c>
      <c r="E431" s="11">
        <v>0.67</v>
      </c>
      <c r="F431" s="11">
        <v>0.69712278433076802</v>
      </c>
      <c r="G431" s="146">
        <v>0.8</v>
      </c>
      <c r="H431" s="11">
        <v>0.75</v>
      </c>
      <c r="I431" s="11">
        <v>0.78</v>
      </c>
      <c r="J431" s="11">
        <v>0.8</v>
      </c>
      <c r="K431" s="11">
        <v>0.82593000000000005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0.7578826130652816</v>
      </c>
    </row>
    <row r="432" spans="1:65">
      <c r="A432" s="30"/>
      <c r="B432" s="19">
        <v>1</v>
      </c>
      <c r="C432" s="9">
        <v>5</v>
      </c>
      <c r="D432" s="11">
        <v>0.8</v>
      </c>
      <c r="E432" s="11">
        <v>0.69</v>
      </c>
      <c r="F432" s="11">
        <v>0.67991882767922596</v>
      </c>
      <c r="G432" s="146">
        <v>0.7</v>
      </c>
      <c r="H432" s="11">
        <v>0.74</v>
      </c>
      <c r="I432" s="11">
        <v>0.76</v>
      </c>
      <c r="J432" s="11">
        <v>0.85</v>
      </c>
      <c r="K432" s="11">
        <v>0.81181000000000003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36</v>
      </c>
    </row>
    <row r="433" spans="1:65">
      <c r="A433" s="30"/>
      <c r="B433" s="19">
        <v>1</v>
      </c>
      <c r="C433" s="9">
        <v>6</v>
      </c>
      <c r="D433" s="11">
        <v>0.75</v>
      </c>
      <c r="E433" s="11">
        <v>0.66</v>
      </c>
      <c r="F433" s="11">
        <v>0.69158177765468498</v>
      </c>
      <c r="G433" s="146">
        <v>0.7</v>
      </c>
      <c r="H433" s="11">
        <v>0.71</v>
      </c>
      <c r="I433" s="11">
        <v>0.77</v>
      </c>
      <c r="J433" s="11">
        <v>0.85</v>
      </c>
      <c r="K433" s="11">
        <v>0.80556000000000005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273</v>
      </c>
      <c r="C434" s="12"/>
      <c r="D434" s="23">
        <v>0.77500000000000002</v>
      </c>
      <c r="E434" s="23">
        <v>0.67499999999999993</v>
      </c>
      <c r="F434" s="23">
        <v>0.68329829145697207</v>
      </c>
      <c r="G434" s="23">
        <v>0.73333333333333339</v>
      </c>
      <c r="H434" s="23">
        <v>0.76666666666666672</v>
      </c>
      <c r="I434" s="23">
        <v>0.7683333333333332</v>
      </c>
      <c r="J434" s="23">
        <v>0.82499999999999984</v>
      </c>
      <c r="K434" s="23">
        <v>0.81187999999999994</v>
      </c>
      <c r="L434" s="151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11">
        <v>0.77500000000000002</v>
      </c>
      <c r="E435" s="11">
        <v>0.67</v>
      </c>
      <c r="F435" s="11">
        <v>0.68677348711275954</v>
      </c>
      <c r="G435" s="11">
        <v>0.7</v>
      </c>
      <c r="H435" s="11">
        <v>0.755</v>
      </c>
      <c r="I435" s="11">
        <v>0.77</v>
      </c>
      <c r="J435" s="11">
        <v>0.82499999999999996</v>
      </c>
      <c r="K435" s="11">
        <v>0.80940999999999996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24">
        <v>1.8708286933869722E-2</v>
      </c>
      <c r="E436" s="24">
        <v>1.2247448713915848E-2</v>
      </c>
      <c r="F436" s="24">
        <v>1.5743006009410827E-2</v>
      </c>
      <c r="G436" s="24">
        <v>5.1639777949432274E-2</v>
      </c>
      <c r="H436" s="24">
        <v>4.5018514709691031E-2</v>
      </c>
      <c r="I436" s="24">
        <v>7.5277265270908174E-3</v>
      </c>
      <c r="J436" s="24">
        <v>5.2440442408507579E-2</v>
      </c>
      <c r="K436" s="24">
        <v>1.1965443577235243E-2</v>
      </c>
      <c r="L436" s="205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2.4139725075960933E-2</v>
      </c>
      <c r="E437" s="13">
        <v>1.8144368465060515E-2</v>
      </c>
      <c r="F437" s="13">
        <v>2.3039726875128851E-2</v>
      </c>
      <c r="G437" s="13">
        <v>7.0417879021953095E-2</v>
      </c>
      <c r="H437" s="13">
        <v>5.8719801795249167E-2</v>
      </c>
      <c r="I437" s="13">
        <v>9.7974748725693957E-3</v>
      </c>
      <c r="J437" s="13">
        <v>6.356417261637283E-2</v>
      </c>
      <c r="K437" s="13">
        <v>1.473794597383264E-2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276</v>
      </c>
      <c r="C438" s="29"/>
      <c r="D438" s="13">
        <v>2.2585802391595466E-2</v>
      </c>
      <c r="E438" s="13">
        <v>-0.10936075275570734</v>
      </c>
      <c r="F438" s="13">
        <v>-9.841144304214966E-2</v>
      </c>
      <c r="G438" s="13">
        <v>-3.2391928919780599E-2</v>
      </c>
      <c r="H438" s="13">
        <v>1.1590256129320187E-2</v>
      </c>
      <c r="I438" s="13">
        <v>1.3789365381775109E-2</v>
      </c>
      <c r="J438" s="13">
        <v>8.8559079965246479E-2</v>
      </c>
      <c r="K438" s="13">
        <v>7.1247691929920531E-2</v>
      </c>
      <c r="L438" s="151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277</v>
      </c>
      <c r="C439" s="47"/>
      <c r="D439" s="45">
        <v>0.1</v>
      </c>
      <c r="E439" s="45">
        <v>1.45</v>
      </c>
      <c r="F439" s="45">
        <v>1.32</v>
      </c>
      <c r="G439" s="45" t="s">
        <v>278</v>
      </c>
      <c r="H439" s="45">
        <v>0.03</v>
      </c>
      <c r="I439" s="45">
        <v>0</v>
      </c>
      <c r="J439" s="45">
        <v>0.88</v>
      </c>
      <c r="K439" s="45">
        <v>0.67</v>
      </c>
      <c r="L439" s="151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 t="s">
        <v>326</v>
      </c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>
      <c r="BM441" s="55"/>
    </row>
    <row r="442" spans="1:65" ht="15">
      <c r="B442" s="8" t="s">
        <v>539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7" t="s">
        <v>231</v>
      </c>
      <c r="AA443" s="17" t="s">
        <v>231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246</v>
      </c>
      <c r="K444" s="150" t="s">
        <v>247</v>
      </c>
      <c r="L444" s="150" t="s">
        <v>248</v>
      </c>
      <c r="M444" s="150" t="s">
        <v>249</v>
      </c>
      <c r="N444" s="150" t="s">
        <v>251</v>
      </c>
      <c r="O444" s="150" t="s">
        <v>252</v>
      </c>
      <c r="P444" s="150" t="s">
        <v>253</v>
      </c>
      <c r="Q444" s="150" t="s">
        <v>254</v>
      </c>
      <c r="R444" s="150" t="s">
        <v>255</v>
      </c>
      <c r="S444" s="150" t="s">
        <v>256</v>
      </c>
      <c r="T444" s="150" t="s">
        <v>258</v>
      </c>
      <c r="U444" s="150" t="s">
        <v>259</v>
      </c>
      <c r="V444" s="150" t="s">
        <v>297</v>
      </c>
      <c r="W444" s="150" t="s">
        <v>260</v>
      </c>
      <c r="X444" s="150" t="s">
        <v>261</v>
      </c>
      <c r="Y444" s="150" t="s">
        <v>262</v>
      </c>
      <c r="Z444" s="150" t="s">
        <v>263</v>
      </c>
      <c r="AA444" s="150" t="s">
        <v>264</v>
      </c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313</v>
      </c>
      <c r="E445" s="11" t="s">
        <v>314</v>
      </c>
      <c r="F445" s="11" t="s">
        <v>314</v>
      </c>
      <c r="G445" s="11" t="s">
        <v>313</v>
      </c>
      <c r="H445" s="11" t="s">
        <v>314</v>
      </c>
      <c r="I445" s="11" t="s">
        <v>314</v>
      </c>
      <c r="J445" s="11" t="s">
        <v>313</v>
      </c>
      <c r="K445" s="11" t="s">
        <v>313</v>
      </c>
      <c r="L445" s="11" t="s">
        <v>313</v>
      </c>
      <c r="M445" s="11" t="s">
        <v>313</v>
      </c>
      <c r="N445" s="11" t="s">
        <v>313</v>
      </c>
      <c r="O445" s="11" t="s">
        <v>116</v>
      </c>
      <c r="P445" s="11" t="s">
        <v>116</v>
      </c>
      <c r="Q445" s="11" t="s">
        <v>314</v>
      </c>
      <c r="R445" s="11" t="s">
        <v>314</v>
      </c>
      <c r="S445" s="11" t="s">
        <v>313</v>
      </c>
      <c r="T445" s="11" t="s">
        <v>313</v>
      </c>
      <c r="U445" s="11" t="s">
        <v>314</v>
      </c>
      <c r="V445" s="11" t="s">
        <v>313</v>
      </c>
      <c r="W445" s="11" t="s">
        <v>313</v>
      </c>
      <c r="X445" s="11" t="s">
        <v>314</v>
      </c>
      <c r="Y445" s="11" t="s">
        <v>313</v>
      </c>
      <c r="Z445" s="11" t="s">
        <v>313</v>
      </c>
      <c r="AA445" s="11" t="s">
        <v>313</v>
      </c>
      <c r="AB445" s="151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1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0.08</v>
      </c>
      <c r="E447" s="228">
        <v>0.08</v>
      </c>
      <c r="F447" s="227">
        <v>5.7633488811026701E-2</v>
      </c>
      <c r="G447" s="227" t="s">
        <v>107</v>
      </c>
      <c r="H447" s="228">
        <v>7.0000000000000007E-2</v>
      </c>
      <c r="I447" s="228">
        <v>7.0000000000000007E-2</v>
      </c>
      <c r="J447" s="228">
        <v>0.08</v>
      </c>
      <c r="K447" s="228">
        <v>0.08</v>
      </c>
      <c r="L447" s="228">
        <v>7.8E-2</v>
      </c>
      <c r="M447" s="228">
        <v>8.1000000000000003E-2</v>
      </c>
      <c r="N447" s="228">
        <v>8.1000000000000003E-2</v>
      </c>
      <c r="O447" s="227" t="s">
        <v>97</v>
      </c>
      <c r="P447" s="228">
        <v>0.09</v>
      </c>
      <c r="Q447" s="228">
        <v>7.0000000000000007E-2</v>
      </c>
      <c r="R447" s="228">
        <v>7.4999999999999997E-2</v>
      </c>
      <c r="S447" s="227">
        <v>25.4</v>
      </c>
      <c r="T447" s="227" t="s">
        <v>107</v>
      </c>
      <c r="U447" s="228">
        <v>6.9320000000000007E-2</v>
      </c>
      <c r="V447" s="227">
        <v>4.8000000000000001E-2</v>
      </c>
      <c r="W447" s="228">
        <v>7.7299999999999994E-2</v>
      </c>
      <c r="X447" s="228">
        <v>7.6999999999999999E-2</v>
      </c>
      <c r="Y447" s="228">
        <v>0.08</v>
      </c>
      <c r="Z447" s="228">
        <v>7.5999999999999998E-2</v>
      </c>
      <c r="AA447" s="228">
        <v>7.8E-2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0.08</v>
      </c>
      <c r="F448" s="230">
        <v>6.6330928770335806E-2</v>
      </c>
      <c r="G448" s="230" t="s">
        <v>107</v>
      </c>
      <c r="H448" s="24">
        <v>7.0000000000000007E-2</v>
      </c>
      <c r="I448" s="24">
        <v>7.0000000000000007E-2</v>
      </c>
      <c r="J448" s="24">
        <v>0.08</v>
      </c>
      <c r="K448" s="24">
        <v>8.5000000000000006E-2</v>
      </c>
      <c r="L448" s="24">
        <v>7.9000000000000001E-2</v>
      </c>
      <c r="M448" s="24">
        <v>8.3000000000000004E-2</v>
      </c>
      <c r="N448" s="24">
        <v>0.08</v>
      </c>
      <c r="O448" s="230" t="s">
        <v>97</v>
      </c>
      <c r="P448" s="24">
        <v>0.09</v>
      </c>
      <c r="Q448" s="24">
        <v>7.0000000000000007E-2</v>
      </c>
      <c r="R448" s="24">
        <v>7.6999999999999999E-2</v>
      </c>
      <c r="S448" s="230">
        <v>25.69</v>
      </c>
      <c r="T448" s="230">
        <v>0.1</v>
      </c>
      <c r="U448" s="24">
        <v>6.7080000000000001E-2</v>
      </c>
      <c r="V448" s="230">
        <v>7.0000000000000007E-2</v>
      </c>
      <c r="W448" s="24">
        <v>8.0699999999999994E-2</v>
      </c>
      <c r="X448" s="24">
        <v>7.8E-2</v>
      </c>
      <c r="Y448" s="24">
        <v>0.08</v>
      </c>
      <c r="Z448" s="24">
        <v>7.4999999999999997E-2</v>
      </c>
      <c r="AA448" s="24">
        <v>0.08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30">
        <v>5.86272338231381E-2</v>
      </c>
      <c r="G449" s="230" t="s">
        <v>107</v>
      </c>
      <c r="H449" s="24">
        <v>7.0000000000000007E-2</v>
      </c>
      <c r="I449" s="24">
        <v>0.08</v>
      </c>
      <c r="J449" s="24">
        <v>0.09</v>
      </c>
      <c r="K449" s="24">
        <v>7.9000000000000001E-2</v>
      </c>
      <c r="L449" s="24">
        <v>7.4999999999999997E-2</v>
      </c>
      <c r="M449" s="24">
        <v>7.5999999999999998E-2</v>
      </c>
      <c r="N449" s="24">
        <v>0.08</v>
      </c>
      <c r="O449" s="230" t="s">
        <v>97</v>
      </c>
      <c r="P449" s="24">
        <v>0.09</v>
      </c>
      <c r="Q449" s="24">
        <v>7.0000000000000007E-2</v>
      </c>
      <c r="R449" s="24">
        <v>7.4999999999999997E-2</v>
      </c>
      <c r="S449" s="230">
        <v>26.06</v>
      </c>
      <c r="T449" s="230">
        <v>0.1</v>
      </c>
      <c r="U449" s="24">
        <v>7.1330000000000005E-2</v>
      </c>
      <c r="V449" s="230">
        <v>5.7000000000000002E-2</v>
      </c>
      <c r="W449" s="24">
        <v>7.6999999999999999E-2</v>
      </c>
      <c r="X449" s="24">
        <v>7.0000000000000007E-2</v>
      </c>
      <c r="Y449" s="24">
        <v>0.08</v>
      </c>
      <c r="Z449" s="24">
        <v>7.6999999999999999E-2</v>
      </c>
      <c r="AA449" s="24">
        <v>7.8E-2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0.09</v>
      </c>
      <c r="E450" s="24">
        <v>0.08</v>
      </c>
      <c r="F450" s="230">
        <v>6.3598067955505794E-2</v>
      </c>
      <c r="G450" s="230" t="s">
        <v>107</v>
      </c>
      <c r="H450" s="24">
        <v>0.08</v>
      </c>
      <c r="I450" s="24">
        <v>0.08</v>
      </c>
      <c r="J450" s="24">
        <v>0.09</v>
      </c>
      <c r="K450" s="24">
        <v>8.1000000000000003E-2</v>
      </c>
      <c r="L450" s="24">
        <v>7.6999999999999999E-2</v>
      </c>
      <c r="M450" s="24">
        <v>0.08</v>
      </c>
      <c r="N450" s="24">
        <v>7.8E-2</v>
      </c>
      <c r="O450" s="230" t="s">
        <v>97</v>
      </c>
      <c r="P450" s="24">
        <v>0.09</v>
      </c>
      <c r="Q450" s="24">
        <v>7.0000000000000007E-2</v>
      </c>
      <c r="R450" s="24">
        <v>7.2999999999999995E-2</v>
      </c>
      <c r="S450" s="230">
        <v>23.39</v>
      </c>
      <c r="T450" s="230">
        <v>0.1</v>
      </c>
      <c r="U450" s="24">
        <v>6.8629999999999997E-2</v>
      </c>
      <c r="V450" s="230">
        <v>5.2999999999999999E-2</v>
      </c>
      <c r="W450" s="24">
        <v>8.2600000000000007E-2</v>
      </c>
      <c r="X450" s="24">
        <v>7.2999999999999995E-2</v>
      </c>
      <c r="Y450" s="24">
        <v>7.0000000000000007E-2</v>
      </c>
      <c r="Z450" s="24">
        <v>7.1999999999999995E-2</v>
      </c>
      <c r="AA450" s="24">
        <v>7.6999999999999999E-2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7.8107314814814852E-2</v>
      </c>
    </row>
    <row r="451" spans="1:65">
      <c r="A451" s="30"/>
      <c r="B451" s="19">
        <v>1</v>
      </c>
      <c r="C451" s="9">
        <v>5</v>
      </c>
      <c r="D451" s="24">
        <v>0.09</v>
      </c>
      <c r="E451" s="24">
        <v>7.0000000000000007E-2</v>
      </c>
      <c r="F451" s="230">
        <v>6.4590076084949197E-2</v>
      </c>
      <c r="G451" s="230" t="s">
        <v>107</v>
      </c>
      <c r="H451" s="24">
        <v>0.06</v>
      </c>
      <c r="I451" s="24">
        <v>0.08</v>
      </c>
      <c r="J451" s="24">
        <v>0.08</v>
      </c>
      <c r="K451" s="24">
        <v>8.2000000000000003E-2</v>
      </c>
      <c r="L451" s="24">
        <v>7.8E-2</v>
      </c>
      <c r="M451" s="24">
        <v>8.5000000000000006E-2</v>
      </c>
      <c r="N451" s="24">
        <v>8.2000000000000003E-2</v>
      </c>
      <c r="O451" s="230" t="s">
        <v>97</v>
      </c>
      <c r="P451" s="24">
        <v>0.09</v>
      </c>
      <c r="Q451" s="24">
        <v>7.0000000000000007E-2</v>
      </c>
      <c r="R451" s="24">
        <v>7.2999999999999995E-2</v>
      </c>
      <c r="S451" s="230">
        <v>23.38</v>
      </c>
      <c r="T451" s="230" t="s">
        <v>107</v>
      </c>
      <c r="U451" s="24">
        <v>7.3050000000000004E-2</v>
      </c>
      <c r="V451" s="230">
        <v>5.7000000000000002E-2</v>
      </c>
      <c r="W451" s="24">
        <v>7.4200000000000002E-2</v>
      </c>
      <c r="X451" s="24">
        <v>7.8E-2</v>
      </c>
      <c r="Y451" s="24">
        <v>0.08</v>
      </c>
      <c r="Z451" s="24">
        <v>7.1999999999999995E-2</v>
      </c>
      <c r="AA451" s="24">
        <v>8.2000000000000003E-2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37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0.09</v>
      </c>
      <c r="F452" s="230">
        <v>6.3411251108506705E-2</v>
      </c>
      <c r="G452" s="230" t="s">
        <v>107</v>
      </c>
      <c r="H452" s="24">
        <v>0.08</v>
      </c>
      <c r="I452" s="24">
        <v>0.08</v>
      </c>
      <c r="J452" s="24">
        <v>0.09</v>
      </c>
      <c r="K452" s="24">
        <v>7.8E-2</v>
      </c>
      <c r="L452" s="24">
        <v>8.1000000000000003E-2</v>
      </c>
      <c r="M452" s="24">
        <v>7.8E-2</v>
      </c>
      <c r="N452" s="24">
        <v>8.1000000000000003E-2</v>
      </c>
      <c r="O452" s="230" t="s">
        <v>97</v>
      </c>
      <c r="P452" s="24">
        <v>0.08</v>
      </c>
      <c r="Q452" s="24">
        <v>7.0000000000000007E-2</v>
      </c>
      <c r="R452" s="24">
        <v>7.5999999999999998E-2</v>
      </c>
      <c r="S452" s="230">
        <v>24.04</v>
      </c>
      <c r="T452" s="230">
        <v>0.1</v>
      </c>
      <c r="U452" s="24">
        <v>7.1480000000000002E-2</v>
      </c>
      <c r="V452" s="230">
        <v>7.0999999999999994E-2</v>
      </c>
      <c r="W452" s="24">
        <v>7.3899999999999993E-2</v>
      </c>
      <c r="X452" s="24">
        <v>8.5000000000000006E-2</v>
      </c>
      <c r="Y452" s="24">
        <v>0.08</v>
      </c>
      <c r="Z452" s="24">
        <v>7.0999999999999994E-2</v>
      </c>
      <c r="AA452" s="24">
        <v>8.3000000000000004E-2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8.4999999999999978E-2</v>
      </c>
      <c r="E453" s="231">
        <v>7.8333333333333324E-2</v>
      </c>
      <c r="F453" s="231">
        <v>6.2365174425577048E-2</v>
      </c>
      <c r="G453" s="231" t="s">
        <v>704</v>
      </c>
      <c r="H453" s="231">
        <v>7.166666666666667E-2</v>
      </c>
      <c r="I453" s="231">
        <v>7.6666666666666675E-2</v>
      </c>
      <c r="J453" s="231">
        <v>8.5000000000000006E-2</v>
      </c>
      <c r="K453" s="231">
        <v>8.083333333333334E-2</v>
      </c>
      <c r="L453" s="231">
        <v>7.8E-2</v>
      </c>
      <c r="M453" s="231">
        <v>8.0500000000000002E-2</v>
      </c>
      <c r="N453" s="231">
        <v>8.033333333333334E-2</v>
      </c>
      <c r="O453" s="231" t="s">
        <v>704</v>
      </c>
      <c r="P453" s="231">
        <v>8.8333333333333319E-2</v>
      </c>
      <c r="Q453" s="231">
        <v>7.0000000000000007E-2</v>
      </c>
      <c r="R453" s="231">
        <v>7.4833333333333335E-2</v>
      </c>
      <c r="S453" s="231">
        <v>24.66</v>
      </c>
      <c r="T453" s="231">
        <v>0.1</v>
      </c>
      <c r="U453" s="231">
        <v>7.014833333333334E-2</v>
      </c>
      <c r="V453" s="231">
        <v>5.9333333333333342E-2</v>
      </c>
      <c r="W453" s="231">
        <v>7.7616666666666667E-2</v>
      </c>
      <c r="X453" s="231">
        <v>7.6833333333333337E-2</v>
      </c>
      <c r="Y453" s="231">
        <v>7.8333333333333338E-2</v>
      </c>
      <c r="Z453" s="231">
        <v>7.3833333333333334E-2</v>
      </c>
      <c r="AA453" s="231">
        <v>7.9666666666666677E-2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8.4999999999999992E-2</v>
      </c>
      <c r="E454" s="24">
        <v>0.08</v>
      </c>
      <c r="F454" s="24">
        <v>6.350465953200625E-2</v>
      </c>
      <c r="G454" s="24" t="s">
        <v>704</v>
      </c>
      <c r="H454" s="24">
        <v>7.0000000000000007E-2</v>
      </c>
      <c r="I454" s="24">
        <v>0.08</v>
      </c>
      <c r="J454" s="24">
        <v>8.4999999999999992E-2</v>
      </c>
      <c r="K454" s="24">
        <v>8.0500000000000002E-2</v>
      </c>
      <c r="L454" s="24">
        <v>7.8E-2</v>
      </c>
      <c r="M454" s="24">
        <v>8.0500000000000002E-2</v>
      </c>
      <c r="N454" s="24">
        <v>8.0500000000000002E-2</v>
      </c>
      <c r="O454" s="24" t="s">
        <v>704</v>
      </c>
      <c r="P454" s="24">
        <v>0.09</v>
      </c>
      <c r="Q454" s="24">
        <v>7.0000000000000007E-2</v>
      </c>
      <c r="R454" s="24">
        <v>7.4999999999999997E-2</v>
      </c>
      <c r="S454" s="24">
        <v>24.72</v>
      </c>
      <c r="T454" s="24">
        <v>0.1</v>
      </c>
      <c r="U454" s="24">
        <v>7.0324999999999999E-2</v>
      </c>
      <c r="V454" s="24">
        <v>5.7000000000000002E-2</v>
      </c>
      <c r="W454" s="24">
        <v>7.7149999999999996E-2</v>
      </c>
      <c r="X454" s="24">
        <v>7.7499999999999999E-2</v>
      </c>
      <c r="Y454" s="24">
        <v>0.08</v>
      </c>
      <c r="Z454" s="24">
        <v>7.3499999999999996E-2</v>
      </c>
      <c r="AA454" s="24">
        <v>7.9000000000000001E-2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5.4772255750516587E-3</v>
      </c>
      <c r="E455" s="24">
        <v>7.5277265270908061E-3</v>
      </c>
      <c r="F455" s="24">
        <v>3.4540627238619603E-3</v>
      </c>
      <c r="G455" s="24" t="s">
        <v>704</v>
      </c>
      <c r="H455" s="24">
        <v>7.5277265270908104E-3</v>
      </c>
      <c r="I455" s="24">
        <v>5.1639777949432199E-3</v>
      </c>
      <c r="J455" s="24">
        <v>5.4772255750516587E-3</v>
      </c>
      <c r="K455" s="24">
        <v>2.4832774042918919E-3</v>
      </c>
      <c r="L455" s="24">
        <v>2.0000000000000018E-3</v>
      </c>
      <c r="M455" s="24">
        <v>3.2710854467592281E-3</v>
      </c>
      <c r="N455" s="24">
        <v>1.3662601021279478E-3</v>
      </c>
      <c r="O455" s="24" t="s">
        <v>704</v>
      </c>
      <c r="P455" s="24">
        <v>4.082482904638628E-3</v>
      </c>
      <c r="Q455" s="24">
        <v>0</v>
      </c>
      <c r="R455" s="24">
        <v>1.6020819787597234E-3</v>
      </c>
      <c r="S455" s="24">
        <v>1.200349948973215</v>
      </c>
      <c r="T455" s="24">
        <v>0</v>
      </c>
      <c r="U455" s="24">
        <v>2.1906840636355287E-3</v>
      </c>
      <c r="V455" s="24">
        <v>9.2664268554101276E-3</v>
      </c>
      <c r="W455" s="24">
        <v>3.4729910259985817E-3</v>
      </c>
      <c r="X455" s="24">
        <v>5.1153364177409363E-3</v>
      </c>
      <c r="Y455" s="24">
        <v>4.082482904638628E-3</v>
      </c>
      <c r="Z455" s="24">
        <v>2.4832774042918919E-3</v>
      </c>
      <c r="AA455" s="24">
        <v>2.4221202832779955E-3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6.4437947941784243E-2</v>
      </c>
      <c r="E456" s="13">
        <v>9.6098636516052854E-2</v>
      </c>
      <c r="F456" s="13">
        <v>5.5384479489972993E-2</v>
      </c>
      <c r="G456" s="13" t="s">
        <v>704</v>
      </c>
      <c r="H456" s="13">
        <v>0.10503804456405781</v>
      </c>
      <c r="I456" s="13">
        <v>6.7356232107955036E-2</v>
      </c>
      <c r="J456" s="13">
        <v>6.4437947941784215E-2</v>
      </c>
      <c r="K456" s="13">
        <v>3.0720957578868762E-2</v>
      </c>
      <c r="L456" s="13">
        <v>2.5641025641025664E-2</v>
      </c>
      <c r="M456" s="13">
        <v>4.0634601823096E-2</v>
      </c>
      <c r="N456" s="13">
        <v>1.7007387163418437E-2</v>
      </c>
      <c r="O456" s="13" t="s">
        <v>704</v>
      </c>
      <c r="P456" s="13">
        <v>4.6216787599682591E-2</v>
      </c>
      <c r="Q456" s="13">
        <v>0</v>
      </c>
      <c r="R456" s="13">
        <v>2.1408667867613231E-2</v>
      </c>
      <c r="S456" s="13">
        <v>4.8675991442547244E-2</v>
      </c>
      <c r="T456" s="13">
        <v>0</v>
      </c>
      <c r="U456" s="13">
        <v>3.12293102278818E-2</v>
      </c>
      <c r="V456" s="13">
        <v>0.1561757335181482</v>
      </c>
      <c r="W456" s="13">
        <v>4.4745428722335175E-2</v>
      </c>
      <c r="X456" s="13">
        <v>6.6577046651725855E-2</v>
      </c>
      <c r="Y456" s="13">
        <v>5.2116803037939932E-2</v>
      </c>
      <c r="Z456" s="13">
        <v>3.3633554008468063E-2</v>
      </c>
      <c r="AA456" s="13">
        <v>3.0403183472108727E-2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8.8246346728562353E-2</v>
      </c>
      <c r="E457" s="13">
        <v>2.8936920831850177E-3</v>
      </c>
      <c r="F457" s="13">
        <v>-0.20154502080324932</v>
      </c>
      <c r="G457" s="13" t="s">
        <v>704</v>
      </c>
      <c r="H457" s="13">
        <v>-8.2458962562192206E-2</v>
      </c>
      <c r="I457" s="13">
        <v>-1.8444471578159094E-2</v>
      </c>
      <c r="J457" s="13">
        <v>8.8246346728562797E-2</v>
      </c>
      <c r="K457" s="13">
        <v>3.4900937575201851E-2</v>
      </c>
      <c r="L457" s="13">
        <v>-1.3739406490836936E-3</v>
      </c>
      <c r="M457" s="13">
        <v>3.0633304842932807E-2</v>
      </c>
      <c r="N457" s="13">
        <v>2.8499488476798396E-2</v>
      </c>
      <c r="O457" s="13" t="s">
        <v>704</v>
      </c>
      <c r="P457" s="13">
        <v>0.13092267405125124</v>
      </c>
      <c r="Q457" s="13">
        <v>-0.10379712622353654</v>
      </c>
      <c r="R457" s="13">
        <v>-4.191645160563795E-2</v>
      </c>
      <c r="S457" s="13">
        <v>314.71946953325124</v>
      </c>
      <c r="T457" s="13">
        <v>0.28028981968066202</v>
      </c>
      <c r="U457" s="13">
        <v>-0.10189802965767691</v>
      </c>
      <c r="V457" s="13">
        <v>-0.24036137365614052</v>
      </c>
      <c r="W457" s="13">
        <v>-6.2817182911929503E-3</v>
      </c>
      <c r="X457" s="13">
        <v>-1.6310655212024683E-2</v>
      </c>
      <c r="Y457" s="13">
        <v>2.8936920831852397E-3</v>
      </c>
      <c r="Z457" s="13">
        <v>-5.4719349802444639E-2</v>
      </c>
      <c r="AA457" s="13">
        <v>1.9964223012260751E-2</v>
      </c>
      <c r="AB457" s="151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0.97</v>
      </c>
      <c r="E458" s="45">
        <v>0.02</v>
      </c>
      <c r="F458" s="45">
        <v>2.2400000000000002</v>
      </c>
      <c r="G458" s="45">
        <v>4</v>
      </c>
      <c r="H458" s="45">
        <v>0.92</v>
      </c>
      <c r="I458" s="45">
        <v>0.21</v>
      </c>
      <c r="J458" s="45">
        <v>0.97</v>
      </c>
      <c r="K458" s="45">
        <v>0.38</v>
      </c>
      <c r="L458" s="45">
        <v>0.02</v>
      </c>
      <c r="M458" s="45">
        <v>0.33</v>
      </c>
      <c r="N458" s="45">
        <v>0.31</v>
      </c>
      <c r="O458" s="45">
        <v>698.7</v>
      </c>
      <c r="P458" s="45">
        <v>1.44</v>
      </c>
      <c r="Q458" s="45">
        <v>1.1599999999999999</v>
      </c>
      <c r="R458" s="45">
        <v>0.47</v>
      </c>
      <c r="S458" s="45">
        <v>3489.63</v>
      </c>
      <c r="T458" s="45">
        <v>0.73</v>
      </c>
      <c r="U458" s="45">
        <v>1.1399999999999999</v>
      </c>
      <c r="V458" s="45">
        <v>2.67</v>
      </c>
      <c r="W458" s="45">
        <v>0.08</v>
      </c>
      <c r="X458" s="45">
        <v>0.19</v>
      </c>
      <c r="Y458" s="45">
        <v>0.02</v>
      </c>
      <c r="Z458" s="45">
        <v>0.62</v>
      </c>
      <c r="AA458" s="45">
        <v>0.21</v>
      </c>
      <c r="AB458" s="151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540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7" t="s">
        <v>231</v>
      </c>
      <c r="Y461" s="17" t="s">
        <v>231</v>
      </c>
      <c r="Z461" s="17" t="s">
        <v>231</v>
      </c>
      <c r="AA461" s="17" t="s">
        <v>231</v>
      </c>
      <c r="AB461" s="17" t="s">
        <v>231</v>
      </c>
      <c r="AC461" s="17" t="s">
        <v>231</v>
      </c>
      <c r="AD461" s="17" t="s">
        <v>231</v>
      </c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234</v>
      </c>
      <c r="E462" s="150" t="s">
        <v>235</v>
      </c>
      <c r="F462" s="150" t="s">
        <v>237</v>
      </c>
      <c r="G462" s="150" t="s">
        <v>238</v>
      </c>
      <c r="H462" s="150" t="s">
        <v>240</v>
      </c>
      <c r="I462" s="150" t="s">
        <v>241</v>
      </c>
      <c r="J462" s="150" t="s">
        <v>243</v>
      </c>
      <c r="K462" s="150" t="s">
        <v>244</v>
      </c>
      <c r="L462" s="150" t="s">
        <v>245</v>
      </c>
      <c r="M462" s="150" t="s">
        <v>246</v>
      </c>
      <c r="N462" s="150" t="s">
        <v>247</v>
      </c>
      <c r="O462" s="150" t="s">
        <v>248</v>
      </c>
      <c r="P462" s="150" t="s">
        <v>249</v>
      </c>
      <c r="Q462" s="150" t="s">
        <v>251</v>
      </c>
      <c r="R462" s="150" t="s">
        <v>252</v>
      </c>
      <c r="S462" s="150" t="s">
        <v>253</v>
      </c>
      <c r="T462" s="150" t="s">
        <v>254</v>
      </c>
      <c r="U462" s="150" t="s">
        <v>255</v>
      </c>
      <c r="V462" s="150" t="s">
        <v>256</v>
      </c>
      <c r="W462" s="150" t="s">
        <v>257</v>
      </c>
      <c r="X462" s="150" t="s">
        <v>258</v>
      </c>
      <c r="Y462" s="150" t="s">
        <v>297</v>
      </c>
      <c r="Z462" s="150" t="s">
        <v>260</v>
      </c>
      <c r="AA462" s="150" t="s">
        <v>261</v>
      </c>
      <c r="AB462" s="150" t="s">
        <v>262</v>
      </c>
      <c r="AC462" s="150" t="s">
        <v>263</v>
      </c>
      <c r="AD462" s="150" t="s">
        <v>264</v>
      </c>
      <c r="AE462" s="151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313</v>
      </c>
      <c r="E463" s="11" t="s">
        <v>314</v>
      </c>
      <c r="F463" s="11" t="s">
        <v>116</v>
      </c>
      <c r="G463" s="11" t="s">
        <v>314</v>
      </c>
      <c r="H463" s="11" t="s">
        <v>313</v>
      </c>
      <c r="I463" s="11" t="s">
        <v>116</v>
      </c>
      <c r="J463" s="11" t="s">
        <v>116</v>
      </c>
      <c r="K463" s="11" t="s">
        <v>314</v>
      </c>
      <c r="L463" s="11" t="s">
        <v>116</v>
      </c>
      <c r="M463" s="11" t="s">
        <v>313</v>
      </c>
      <c r="N463" s="11" t="s">
        <v>313</v>
      </c>
      <c r="O463" s="11" t="s">
        <v>313</v>
      </c>
      <c r="P463" s="11" t="s">
        <v>313</v>
      </c>
      <c r="Q463" s="11" t="s">
        <v>313</v>
      </c>
      <c r="R463" s="11" t="s">
        <v>116</v>
      </c>
      <c r="S463" s="11" t="s">
        <v>116</v>
      </c>
      <c r="T463" s="11" t="s">
        <v>314</v>
      </c>
      <c r="U463" s="11" t="s">
        <v>313</v>
      </c>
      <c r="V463" s="11" t="s">
        <v>313</v>
      </c>
      <c r="W463" s="11" t="s">
        <v>313</v>
      </c>
      <c r="X463" s="11" t="s">
        <v>313</v>
      </c>
      <c r="Y463" s="11" t="s">
        <v>313</v>
      </c>
      <c r="Z463" s="11" t="s">
        <v>313</v>
      </c>
      <c r="AA463" s="11" t="s">
        <v>314</v>
      </c>
      <c r="AB463" s="11" t="s">
        <v>313</v>
      </c>
      <c r="AC463" s="11" t="s">
        <v>313</v>
      </c>
      <c r="AD463" s="11" t="s">
        <v>313</v>
      </c>
      <c r="AE463" s="151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1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>
        <v>0.64</v>
      </c>
      <c r="E465" s="228">
        <v>0.60760000000000003</v>
      </c>
      <c r="F465" s="228">
        <v>0.61472000000000004</v>
      </c>
      <c r="G465" s="228">
        <v>0.61949298390881291</v>
      </c>
      <c r="H465" s="228">
        <v>0.61</v>
      </c>
      <c r="I465" s="228">
        <v>0.66910000000000003</v>
      </c>
      <c r="J465" s="228">
        <v>0.59599999999999997</v>
      </c>
      <c r="K465" s="228">
        <v>0.58630000000000004</v>
      </c>
      <c r="L465" s="228">
        <v>0.62</v>
      </c>
      <c r="M465" s="228">
        <v>0.67</v>
      </c>
      <c r="N465" s="228">
        <v>0.62</v>
      </c>
      <c r="O465" s="228">
        <v>0.68</v>
      </c>
      <c r="P465" s="228">
        <v>0.6</v>
      </c>
      <c r="Q465" s="228">
        <v>0.6</v>
      </c>
      <c r="R465" s="228">
        <v>0.64</v>
      </c>
      <c r="S465" s="228">
        <v>0.63700000000000001</v>
      </c>
      <c r="T465" s="228">
        <v>0.56999999999999995</v>
      </c>
      <c r="U465" s="228">
        <v>0.65</v>
      </c>
      <c r="V465" s="227">
        <v>0.79</v>
      </c>
      <c r="W465" s="228">
        <v>0.63951669999999994</v>
      </c>
      <c r="X465" s="228">
        <v>0.60499999999999998</v>
      </c>
      <c r="Y465" s="228">
        <v>0.61</v>
      </c>
      <c r="Z465" s="228">
        <v>0.68019876861340001</v>
      </c>
      <c r="AA465" s="228">
        <v>0.61</v>
      </c>
      <c r="AB465" s="228">
        <v>0.67</v>
      </c>
      <c r="AC465" s="228">
        <v>0.65</v>
      </c>
      <c r="AD465" s="228">
        <v>0.65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>
        <v>0.64</v>
      </c>
      <c r="E466" s="24">
        <v>0.61980000000000002</v>
      </c>
      <c r="F466" s="24">
        <v>0.61773599999999995</v>
      </c>
      <c r="G466" s="24">
        <v>0.63726825252964392</v>
      </c>
      <c r="H466" s="24">
        <v>0.59</v>
      </c>
      <c r="I466" s="24">
        <v>0.67910000000000004</v>
      </c>
      <c r="J466" s="24">
        <v>0.60699999999999998</v>
      </c>
      <c r="K466" s="24">
        <v>0.60610000000000008</v>
      </c>
      <c r="L466" s="24">
        <v>0.63</v>
      </c>
      <c r="M466" s="24">
        <v>0.66</v>
      </c>
      <c r="N466" s="24">
        <v>0.62</v>
      </c>
      <c r="O466" s="24">
        <v>0.65</v>
      </c>
      <c r="P466" s="24">
        <v>0.6</v>
      </c>
      <c r="Q466" s="24">
        <v>0.6</v>
      </c>
      <c r="R466" s="24">
        <v>0.6</v>
      </c>
      <c r="S466" s="24">
        <v>0.627</v>
      </c>
      <c r="T466" s="24">
        <v>0.56999999999999995</v>
      </c>
      <c r="U466" s="24">
        <v>0.66</v>
      </c>
      <c r="V466" s="230">
        <v>0.90300000000000002</v>
      </c>
      <c r="W466" s="24">
        <v>0.63127669999999991</v>
      </c>
      <c r="X466" s="24">
        <v>0.6</v>
      </c>
      <c r="Y466" s="24">
        <v>0.57999999999999996</v>
      </c>
      <c r="Z466" s="24">
        <v>0.66439950545019999</v>
      </c>
      <c r="AA466" s="24">
        <v>0.61</v>
      </c>
      <c r="AB466" s="24">
        <v>0.67</v>
      </c>
      <c r="AC466" s="24">
        <v>0.65</v>
      </c>
      <c r="AD466" s="24">
        <v>0.64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 t="e">
        <v>#N/A</v>
      </c>
    </row>
    <row r="467" spans="1:65">
      <c r="A467" s="30"/>
      <c r="B467" s="19">
        <v>1</v>
      </c>
      <c r="C467" s="9">
        <v>3</v>
      </c>
      <c r="D467" s="24">
        <v>0.65</v>
      </c>
      <c r="E467" s="24">
        <v>0.62529999999999997</v>
      </c>
      <c r="F467" s="24">
        <v>0.6169524999999999</v>
      </c>
      <c r="G467" s="24">
        <v>0.61548864005946136</v>
      </c>
      <c r="H467" s="24">
        <v>0.59</v>
      </c>
      <c r="I467" s="24">
        <v>0.67820000000000003</v>
      </c>
      <c r="J467" s="24">
        <v>0.61699999999999999</v>
      </c>
      <c r="K467" s="24">
        <v>0.59409999999999996</v>
      </c>
      <c r="L467" s="24">
        <v>0.62</v>
      </c>
      <c r="M467" s="24">
        <v>0.66</v>
      </c>
      <c r="N467" s="24">
        <v>0.64</v>
      </c>
      <c r="O467" s="24">
        <v>0.64</v>
      </c>
      <c r="P467" s="24">
        <v>0.59</v>
      </c>
      <c r="Q467" s="24">
        <v>0.62</v>
      </c>
      <c r="R467" s="24">
        <v>0.62</v>
      </c>
      <c r="S467" s="24">
        <v>0.63100000000000001</v>
      </c>
      <c r="T467" s="24">
        <v>0.57999999999999996</v>
      </c>
      <c r="U467" s="24">
        <v>0.65</v>
      </c>
      <c r="V467" s="230">
        <v>1.048</v>
      </c>
      <c r="W467" s="24">
        <v>0.63517010000000007</v>
      </c>
      <c r="X467" s="24">
        <v>0.60499999999999998</v>
      </c>
      <c r="Y467" s="24">
        <v>0.62</v>
      </c>
      <c r="Z467" s="24">
        <v>0.69109662065060007</v>
      </c>
      <c r="AA467" s="24">
        <v>0.63</v>
      </c>
      <c r="AB467" s="24">
        <v>0.68</v>
      </c>
      <c r="AC467" s="24">
        <v>0.66</v>
      </c>
      <c r="AD467" s="24">
        <v>0.63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>
        <v>0.66</v>
      </c>
      <c r="E468" s="24">
        <v>0.61280000000000001</v>
      </c>
      <c r="F468" s="24">
        <v>0.61771900000000002</v>
      </c>
      <c r="G468" s="24">
        <v>0.62305871912920352</v>
      </c>
      <c r="H468" s="24">
        <v>0.59</v>
      </c>
      <c r="I468" s="234">
        <v>0.64500000000000002</v>
      </c>
      <c r="J468" s="24">
        <v>0.60099999999999998</v>
      </c>
      <c r="K468" s="24">
        <v>0.59740000000000004</v>
      </c>
      <c r="L468" s="24">
        <v>0.62</v>
      </c>
      <c r="M468" s="24">
        <v>0.65</v>
      </c>
      <c r="N468" s="24">
        <v>0.65</v>
      </c>
      <c r="O468" s="24">
        <v>0.66</v>
      </c>
      <c r="P468" s="24">
        <v>0.59</v>
      </c>
      <c r="Q468" s="24">
        <v>0.6</v>
      </c>
      <c r="R468" s="24">
        <v>0.65</v>
      </c>
      <c r="S468" s="24">
        <v>0.61699999999999999</v>
      </c>
      <c r="T468" s="24">
        <v>0.56999999999999995</v>
      </c>
      <c r="U468" s="24">
        <v>0.66</v>
      </c>
      <c r="V468" s="230">
        <v>1.341</v>
      </c>
      <c r="W468" s="24">
        <v>0.6335426999999999</v>
      </c>
      <c r="X468" s="24">
        <v>0.59</v>
      </c>
      <c r="Y468" s="24">
        <v>0.61</v>
      </c>
      <c r="Z468" s="24">
        <v>0.66999993787500012</v>
      </c>
      <c r="AA468" s="24">
        <v>0.63</v>
      </c>
      <c r="AB468" s="24">
        <v>0.66</v>
      </c>
      <c r="AC468" s="24">
        <v>0.65</v>
      </c>
      <c r="AD468" s="24">
        <v>0.65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>
        <v>0.62862241725710399</v>
      </c>
    </row>
    <row r="469" spans="1:65">
      <c r="A469" s="30"/>
      <c r="B469" s="19">
        <v>1</v>
      </c>
      <c r="C469" s="9">
        <v>5</v>
      </c>
      <c r="D469" s="24">
        <v>0.66</v>
      </c>
      <c r="E469" s="24">
        <v>0.62440000000000007</v>
      </c>
      <c r="F469" s="24">
        <v>0.61312900000000004</v>
      </c>
      <c r="G469" s="24">
        <v>0.61805614149716037</v>
      </c>
      <c r="H469" s="24">
        <v>0.57999999999999996</v>
      </c>
      <c r="I469" s="24">
        <v>0.66579999999999995</v>
      </c>
      <c r="J469" s="24">
        <v>0.61199999999999999</v>
      </c>
      <c r="K469" s="24">
        <v>0.60980000000000001</v>
      </c>
      <c r="L469" s="24">
        <v>0.63</v>
      </c>
      <c r="M469" s="24">
        <v>0.65</v>
      </c>
      <c r="N469" s="24">
        <v>0.62</v>
      </c>
      <c r="O469" s="24">
        <v>0.67</v>
      </c>
      <c r="P469" s="234">
        <v>0.65</v>
      </c>
      <c r="Q469" s="24">
        <v>0.61</v>
      </c>
      <c r="R469" s="24">
        <v>0.64</v>
      </c>
      <c r="S469" s="24">
        <v>0.62</v>
      </c>
      <c r="T469" s="24">
        <v>0.57999999999999996</v>
      </c>
      <c r="U469" s="24">
        <v>0.64</v>
      </c>
      <c r="V469" s="230">
        <v>1.5409999999999999</v>
      </c>
      <c r="W469" s="24">
        <v>0.62453019999999992</v>
      </c>
      <c r="X469" s="24">
        <v>0.60499999999999998</v>
      </c>
      <c r="Y469" s="24">
        <v>0.63</v>
      </c>
      <c r="Z469" s="24">
        <v>0.69279816202746003</v>
      </c>
      <c r="AA469" s="24">
        <v>0.63</v>
      </c>
      <c r="AB469" s="24">
        <v>0.68</v>
      </c>
      <c r="AC469" s="24">
        <v>0.65</v>
      </c>
      <c r="AD469" s="24">
        <v>0.63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38</v>
      </c>
    </row>
    <row r="470" spans="1:65">
      <c r="A470" s="30"/>
      <c r="B470" s="19">
        <v>1</v>
      </c>
      <c r="C470" s="9">
        <v>6</v>
      </c>
      <c r="D470" s="24">
        <v>0.64</v>
      </c>
      <c r="E470" s="24">
        <v>0.60819999999999996</v>
      </c>
      <c r="F470" s="24">
        <v>0.61733700000000002</v>
      </c>
      <c r="G470" s="24">
        <v>0.62810637050077478</v>
      </c>
      <c r="H470" s="234">
        <v>0.63</v>
      </c>
      <c r="I470" s="24">
        <v>0.67330000000000001</v>
      </c>
      <c r="J470" s="24">
        <v>0.61899999999999999</v>
      </c>
      <c r="K470" s="24">
        <v>0.60880000000000001</v>
      </c>
      <c r="L470" s="24">
        <v>0.61</v>
      </c>
      <c r="M470" s="24">
        <v>0.66</v>
      </c>
      <c r="N470" s="24">
        <v>0.61</v>
      </c>
      <c r="O470" s="24">
        <v>0.65</v>
      </c>
      <c r="P470" s="24">
        <v>0.6</v>
      </c>
      <c r="Q470" s="24">
        <v>0.61</v>
      </c>
      <c r="R470" s="24">
        <v>0.66</v>
      </c>
      <c r="S470" s="24">
        <v>0.61499999999999999</v>
      </c>
      <c r="T470" s="24">
        <v>0.56999999999999995</v>
      </c>
      <c r="U470" s="24">
        <v>0.67</v>
      </c>
      <c r="V470" s="230">
        <v>1.1850000000000001</v>
      </c>
      <c r="W470" s="24">
        <v>0.62638419999999995</v>
      </c>
      <c r="X470" s="24">
        <v>0.6</v>
      </c>
      <c r="Y470" s="24">
        <v>0.6</v>
      </c>
      <c r="Z470" s="24">
        <v>0.66599987940659999</v>
      </c>
      <c r="AA470" s="24">
        <v>0.63</v>
      </c>
      <c r="AB470" s="24">
        <v>0.71</v>
      </c>
      <c r="AC470" s="24">
        <v>0.65</v>
      </c>
      <c r="AD470" s="24">
        <v>0.63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>
        <v>0.64833333333333343</v>
      </c>
      <c r="E471" s="231">
        <v>0.61635000000000006</v>
      </c>
      <c r="F471" s="231">
        <v>0.61626558333333337</v>
      </c>
      <c r="G471" s="231">
        <v>0.62357851793750951</v>
      </c>
      <c r="H471" s="231">
        <v>0.59833333333333327</v>
      </c>
      <c r="I471" s="231">
        <v>0.66841666666666677</v>
      </c>
      <c r="J471" s="231">
        <v>0.60866666666666669</v>
      </c>
      <c r="K471" s="231">
        <v>0.60041666666666671</v>
      </c>
      <c r="L471" s="231">
        <v>0.6216666666666667</v>
      </c>
      <c r="M471" s="231">
        <v>0.65833333333333333</v>
      </c>
      <c r="N471" s="231">
        <v>0.62666666666666659</v>
      </c>
      <c r="O471" s="231">
        <v>0.65833333333333333</v>
      </c>
      <c r="P471" s="231">
        <v>0.60499999999999998</v>
      </c>
      <c r="Q471" s="231">
        <v>0.60666666666666658</v>
      </c>
      <c r="R471" s="231">
        <v>0.63500000000000001</v>
      </c>
      <c r="S471" s="231">
        <v>0.62449999999999994</v>
      </c>
      <c r="T471" s="231">
        <v>0.57333333333333325</v>
      </c>
      <c r="U471" s="231">
        <v>0.65500000000000003</v>
      </c>
      <c r="V471" s="231">
        <v>1.1346666666666667</v>
      </c>
      <c r="W471" s="231">
        <v>0.63173676666666656</v>
      </c>
      <c r="X471" s="231">
        <v>0.60083333333333333</v>
      </c>
      <c r="Y471" s="231">
        <v>0.60833333333333328</v>
      </c>
      <c r="Z471" s="231">
        <v>0.67741547900387677</v>
      </c>
      <c r="AA471" s="231">
        <v>0.62333333333333329</v>
      </c>
      <c r="AB471" s="231">
        <v>0.67833333333333334</v>
      </c>
      <c r="AC471" s="231">
        <v>0.65166666666666662</v>
      </c>
      <c r="AD471" s="231">
        <v>0.63833333333333331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>
        <v>0.64500000000000002</v>
      </c>
      <c r="E472" s="24">
        <v>0.61630000000000007</v>
      </c>
      <c r="F472" s="24">
        <v>0.61714475000000002</v>
      </c>
      <c r="G472" s="24">
        <v>0.62127585151900822</v>
      </c>
      <c r="H472" s="24">
        <v>0.59</v>
      </c>
      <c r="I472" s="24">
        <v>0.67120000000000002</v>
      </c>
      <c r="J472" s="24">
        <v>0.60949999999999993</v>
      </c>
      <c r="K472" s="24">
        <v>0.60175000000000001</v>
      </c>
      <c r="L472" s="24">
        <v>0.62</v>
      </c>
      <c r="M472" s="24">
        <v>0.66</v>
      </c>
      <c r="N472" s="24">
        <v>0.62</v>
      </c>
      <c r="O472" s="24">
        <v>0.65500000000000003</v>
      </c>
      <c r="P472" s="24">
        <v>0.6</v>
      </c>
      <c r="Q472" s="24">
        <v>0.60499999999999998</v>
      </c>
      <c r="R472" s="24">
        <v>0.64</v>
      </c>
      <c r="S472" s="24">
        <v>0.62349999999999994</v>
      </c>
      <c r="T472" s="24">
        <v>0.56999999999999995</v>
      </c>
      <c r="U472" s="24">
        <v>0.65500000000000003</v>
      </c>
      <c r="V472" s="24">
        <v>1.1165</v>
      </c>
      <c r="W472" s="24">
        <v>0.63240969999999996</v>
      </c>
      <c r="X472" s="24">
        <v>0.60250000000000004</v>
      </c>
      <c r="Y472" s="24">
        <v>0.61</v>
      </c>
      <c r="Z472" s="24">
        <v>0.67509935324420001</v>
      </c>
      <c r="AA472" s="24">
        <v>0.63</v>
      </c>
      <c r="AB472" s="24">
        <v>0.67500000000000004</v>
      </c>
      <c r="AC472" s="24">
        <v>0.65</v>
      </c>
      <c r="AD472" s="24">
        <v>0.63500000000000001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>
        <v>9.8319208025017604E-3</v>
      </c>
      <c r="E473" s="24">
        <v>7.9043658822197816E-3</v>
      </c>
      <c r="F473" s="24">
        <v>1.9037497844166815E-3</v>
      </c>
      <c r="G473" s="24">
        <v>8.010178859041284E-3</v>
      </c>
      <c r="H473" s="24">
        <v>1.8348478592697198E-2</v>
      </c>
      <c r="I473" s="24">
        <v>1.2564619638758144E-2</v>
      </c>
      <c r="J473" s="24">
        <v>9.0480200412392329E-3</v>
      </c>
      <c r="K473" s="24">
        <v>9.3691870867576715E-3</v>
      </c>
      <c r="L473" s="24">
        <v>7.5277265270908174E-3</v>
      </c>
      <c r="M473" s="24">
        <v>7.5277265270908165E-3</v>
      </c>
      <c r="N473" s="24">
        <v>1.5055453054181633E-2</v>
      </c>
      <c r="O473" s="24">
        <v>1.4719601443879758E-2</v>
      </c>
      <c r="P473" s="24">
        <v>2.2583179581272449E-2</v>
      </c>
      <c r="Q473" s="24">
        <v>8.1649658092772665E-3</v>
      </c>
      <c r="R473" s="24">
        <v>2.1679483388678818E-2</v>
      </c>
      <c r="S473" s="24">
        <v>8.6197447758039874E-3</v>
      </c>
      <c r="T473" s="24">
        <v>5.1639777949432268E-3</v>
      </c>
      <c r="U473" s="24">
        <v>1.0488088481701525E-2</v>
      </c>
      <c r="V473" s="24">
        <v>0.279352584857679</v>
      </c>
      <c r="W473" s="24">
        <v>5.5923656896403736E-3</v>
      </c>
      <c r="X473" s="24">
        <v>5.8452259722500651E-3</v>
      </c>
      <c r="Y473" s="24">
        <v>1.7224014243685099E-2</v>
      </c>
      <c r="Z473" s="24">
        <v>1.2540087772911669E-2</v>
      </c>
      <c r="AA473" s="24">
        <v>1.0327955589886455E-2</v>
      </c>
      <c r="AB473" s="24">
        <v>1.7224014243685061E-2</v>
      </c>
      <c r="AC473" s="24">
        <v>4.0824829046386332E-3</v>
      </c>
      <c r="AD473" s="24">
        <v>9.8319208025017587E-3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>
        <v>1.5164916404887032E-2</v>
      </c>
      <c r="E474" s="13">
        <v>1.2824476161628589E-2</v>
      </c>
      <c r="F474" s="13">
        <v>3.0891710261011893E-3</v>
      </c>
      <c r="G474" s="13">
        <v>1.2845501614672374E-2</v>
      </c>
      <c r="H474" s="13">
        <v>3.0665980934869972E-2</v>
      </c>
      <c r="I474" s="13">
        <v>1.8797585795424225E-2</v>
      </c>
      <c r="J474" s="13">
        <v>1.4865312225475191E-2</v>
      </c>
      <c r="K474" s="13">
        <v>1.5604475370033595E-2</v>
      </c>
      <c r="L474" s="13">
        <v>1.2108943475213111E-2</v>
      </c>
      <c r="M474" s="13">
        <v>1.1434521306973392E-2</v>
      </c>
      <c r="N474" s="13">
        <v>2.4024659129013248E-2</v>
      </c>
      <c r="O474" s="13">
        <v>2.2358888269184442E-2</v>
      </c>
      <c r="P474" s="13">
        <v>3.7327569555822233E-2</v>
      </c>
      <c r="Q474" s="13">
        <v>1.3458734850457035E-2</v>
      </c>
      <c r="R474" s="13">
        <v>3.4140918722328849E-2</v>
      </c>
      <c r="S474" s="13">
        <v>1.3802633748285009E-2</v>
      </c>
      <c r="T474" s="13">
        <v>9.0069380144358613E-3</v>
      </c>
      <c r="U474" s="13">
        <v>1.6012348827025229E-2</v>
      </c>
      <c r="V474" s="13">
        <v>0.24619793025059841</v>
      </c>
      <c r="W474" s="13">
        <v>8.8523669742197608E-3</v>
      </c>
      <c r="X474" s="13">
        <v>9.7285314378641862E-3</v>
      </c>
      <c r="Y474" s="13">
        <v>2.8313448071811124E-2</v>
      </c>
      <c r="Z474" s="13">
        <v>1.851166405490404E-2</v>
      </c>
      <c r="AA474" s="13">
        <v>1.6568912711047792E-2</v>
      </c>
      <c r="AB474" s="13">
        <v>2.5391667189707708E-2</v>
      </c>
      <c r="AC474" s="13">
        <v>6.264679649061842E-3</v>
      </c>
      <c r="AD474" s="13">
        <v>1.5402486896869596E-2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>
        <v>3.1355732050146967E-2</v>
      </c>
      <c r="E475" s="13">
        <v>-1.9522716530938733E-2</v>
      </c>
      <c r="F475" s="13">
        <v>-1.9657004880111906E-2</v>
      </c>
      <c r="G475" s="13">
        <v>-8.0237344089679752E-3</v>
      </c>
      <c r="H475" s="13">
        <v>-4.8183270421586988E-2</v>
      </c>
      <c r="I475" s="13">
        <v>6.3303898042960105E-2</v>
      </c>
      <c r="J475" s="13">
        <v>-3.1745209910761907E-2</v>
      </c>
      <c r="K475" s="13">
        <v>-4.4869145318597869E-2</v>
      </c>
      <c r="L475" s="13">
        <v>-1.1065069268111127E-2</v>
      </c>
      <c r="M475" s="13">
        <v>4.7263532544493447E-2</v>
      </c>
      <c r="N475" s="13">
        <v>-3.1111690209378873E-3</v>
      </c>
      <c r="O475" s="13">
        <v>4.7263532544493447E-2</v>
      </c>
      <c r="P475" s="13">
        <v>-3.7578070092022409E-2</v>
      </c>
      <c r="Q475" s="13">
        <v>-3.4926770009631403E-2</v>
      </c>
      <c r="R475" s="13">
        <v>1.0145331391017809E-2</v>
      </c>
      <c r="S475" s="13">
        <v>-6.557859128046295E-3</v>
      </c>
      <c r="T475" s="13">
        <v>-8.7952771657453854E-2</v>
      </c>
      <c r="U475" s="13">
        <v>4.1960932379711435E-2</v>
      </c>
      <c r="V475" s="13">
        <v>0.80500509609187665</v>
      </c>
      <c r="W475" s="13">
        <v>4.9542449077006889E-3</v>
      </c>
      <c r="X475" s="13">
        <v>-4.4206320298000201E-2</v>
      </c>
      <c r="Y475" s="13">
        <v>-3.2275469927240175E-2</v>
      </c>
      <c r="Z475" s="13">
        <v>7.7619029177600218E-2</v>
      </c>
      <c r="AA475" s="13">
        <v>-8.4137691857201213E-3</v>
      </c>
      <c r="AB475" s="13">
        <v>7.9079133533187074E-2</v>
      </c>
      <c r="AC475" s="13">
        <v>3.6658332214928979E-2</v>
      </c>
      <c r="AD475" s="13">
        <v>1.5447931555800043E-2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>
        <v>0.82</v>
      </c>
      <c r="E476" s="45">
        <v>0.28000000000000003</v>
      </c>
      <c r="F476" s="45">
        <v>0.28000000000000003</v>
      </c>
      <c r="G476" s="45">
        <v>0.03</v>
      </c>
      <c r="H476" s="45">
        <v>0.9</v>
      </c>
      <c r="I476" s="45">
        <v>1.52</v>
      </c>
      <c r="J476" s="45">
        <v>0.55000000000000004</v>
      </c>
      <c r="K476" s="45">
        <v>0.83</v>
      </c>
      <c r="L476" s="45">
        <v>0.1</v>
      </c>
      <c r="M476" s="45">
        <v>1.17</v>
      </c>
      <c r="N476" s="45">
        <v>7.0000000000000007E-2</v>
      </c>
      <c r="O476" s="45">
        <v>1.17</v>
      </c>
      <c r="P476" s="45">
        <v>0.67</v>
      </c>
      <c r="Q476" s="45">
        <v>0.62</v>
      </c>
      <c r="R476" s="45">
        <v>0.36</v>
      </c>
      <c r="S476" s="45">
        <v>0</v>
      </c>
      <c r="T476" s="45">
        <v>1.77</v>
      </c>
      <c r="U476" s="45">
        <v>1.05</v>
      </c>
      <c r="V476" s="45">
        <v>17.64</v>
      </c>
      <c r="W476" s="45">
        <v>0.25</v>
      </c>
      <c r="X476" s="45">
        <v>0.82</v>
      </c>
      <c r="Y476" s="45">
        <v>0.56000000000000005</v>
      </c>
      <c r="Z476" s="45">
        <v>1.83</v>
      </c>
      <c r="AA476" s="45">
        <v>0.04</v>
      </c>
      <c r="AB476" s="45">
        <v>1.86</v>
      </c>
      <c r="AC476" s="45">
        <v>0.94</v>
      </c>
      <c r="AD476" s="45">
        <v>0.48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541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244</v>
      </c>
      <c r="L480" s="150" t="s">
        <v>245</v>
      </c>
      <c r="M480" s="150" t="s">
        <v>246</v>
      </c>
      <c r="N480" s="150" t="s">
        <v>247</v>
      </c>
      <c r="O480" s="150" t="s">
        <v>248</v>
      </c>
      <c r="P480" s="150" t="s">
        <v>249</v>
      </c>
      <c r="Q480" s="150" t="s">
        <v>251</v>
      </c>
      <c r="R480" s="150" t="s">
        <v>252</v>
      </c>
      <c r="S480" s="150" t="s">
        <v>254</v>
      </c>
      <c r="T480" s="150" t="s">
        <v>255</v>
      </c>
      <c r="U480" s="150" t="s">
        <v>258</v>
      </c>
      <c r="V480" s="150" t="s">
        <v>259</v>
      </c>
      <c r="W480" s="150" t="s">
        <v>297</v>
      </c>
      <c r="X480" s="150" t="s">
        <v>260</v>
      </c>
      <c r="Y480" s="150" t="s">
        <v>261</v>
      </c>
      <c r="Z480" s="150" t="s">
        <v>262</v>
      </c>
      <c r="AA480" s="150" t="s">
        <v>263</v>
      </c>
      <c r="AB480" s="150" t="s">
        <v>264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313</v>
      </c>
      <c r="E481" s="11" t="s">
        <v>314</v>
      </c>
      <c r="F481" s="11" t="s">
        <v>314</v>
      </c>
      <c r="G481" s="11" t="s">
        <v>116</v>
      </c>
      <c r="H481" s="11" t="s">
        <v>314</v>
      </c>
      <c r="I481" s="11" t="s">
        <v>313</v>
      </c>
      <c r="J481" s="11" t="s">
        <v>116</v>
      </c>
      <c r="K481" s="11" t="s">
        <v>314</v>
      </c>
      <c r="L481" s="11" t="s">
        <v>116</v>
      </c>
      <c r="M481" s="11" t="s">
        <v>313</v>
      </c>
      <c r="N481" s="11" t="s">
        <v>313</v>
      </c>
      <c r="O481" s="11" t="s">
        <v>313</v>
      </c>
      <c r="P481" s="11" t="s">
        <v>313</v>
      </c>
      <c r="Q481" s="11" t="s">
        <v>313</v>
      </c>
      <c r="R481" s="11" t="s">
        <v>116</v>
      </c>
      <c r="S481" s="11" t="s">
        <v>314</v>
      </c>
      <c r="T481" s="11" t="s">
        <v>313</v>
      </c>
      <c r="U481" s="11" t="s">
        <v>313</v>
      </c>
      <c r="V481" s="11" t="s">
        <v>314</v>
      </c>
      <c r="W481" s="11" t="s">
        <v>313</v>
      </c>
      <c r="X481" s="11" t="s">
        <v>313</v>
      </c>
      <c r="Y481" s="11" t="s">
        <v>314</v>
      </c>
      <c r="Z481" s="11" t="s">
        <v>313</v>
      </c>
      <c r="AA481" s="11" t="s">
        <v>313</v>
      </c>
      <c r="AB481" s="11" t="s">
        <v>313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145">
        <v>8.1</v>
      </c>
      <c r="E483" s="22">
        <v>6.36</v>
      </c>
      <c r="F483" s="22">
        <v>5.64</v>
      </c>
      <c r="G483" s="22">
        <v>6.41</v>
      </c>
      <c r="H483" s="22">
        <v>6.3962237646042057</v>
      </c>
      <c r="I483" s="22">
        <v>6.1</v>
      </c>
      <c r="J483" s="145">
        <v>7</v>
      </c>
      <c r="K483" s="22">
        <v>6.06</v>
      </c>
      <c r="L483" s="145">
        <v>6</v>
      </c>
      <c r="M483" s="145">
        <v>10</v>
      </c>
      <c r="N483" s="22">
        <v>6.2</v>
      </c>
      <c r="O483" s="22">
        <v>6.9</v>
      </c>
      <c r="P483" s="22">
        <v>6.4</v>
      </c>
      <c r="Q483" s="22">
        <v>6.4</v>
      </c>
      <c r="R483" s="145">
        <v>7</v>
      </c>
      <c r="S483" s="22">
        <v>5.9</v>
      </c>
      <c r="T483" s="22">
        <v>6</v>
      </c>
      <c r="U483" s="22">
        <v>7</v>
      </c>
      <c r="V483" s="153">
        <v>6.1718599999999997</v>
      </c>
      <c r="W483" s="22">
        <v>6.6</v>
      </c>
      <c r="X483" s="22">
        <v>5.8151000000000002</v>
      </c>
      <c r="Y483" s="145">
        <v>7.8</v>
      </c>
      <c r="Z483" s="22">
        <v>6.3</v>
      </c>
      <c r="AA483" s="22">
        <v>6.7</v>
      </c>
      <c r="AB483" s="22">
        <v>7.2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6">
        <v>8</v>
      </c>
      <c r="E484" s="11">
        <v>6.31</v>
      </c>
      <c r="F484" s="11">
        <v>5.83</v>
      </c>
      <c r="G484" s="11">
        <v>6.43</v>
      </c>
      <c r="H484" s="11">
        <v>6.6455623353735795</v>
      </c>
      <c r="I484" s="11">
        <v>6</v>
      </c>
      <c r="J484" s="146">
        <v>7</v>
      </c>
      <c r="K484" s="11">
        <v>6.33</v>
      </c>
      <c r="L484" s="146">
        <v>6</v>
      </c>
      <c r="M484" s="146">
        <v>9</v>
      </c>
      <c r="N484" s="11">
        <v>6.1</v>
      </c>
      <c r="O484" s="11">
        <v>7</v>
      </c>
      <c r="P484" s="11">
        <v>6.6</v>
      </c>
      <c r="Q484" s="11">
        <v>6.3</v>
      </c>
      <c r="R484" s="146">
        <v>6</v>
      </c>
      <c r="S484" s="11">
        <v>5.9</v>
      </c>
      <c r="T484" s="11">
        <v>6.3</v>
      </c>
      <c r="U484" s="11">
        <v>6.5</v>
      </c>
      <c r="V484" s="11">
        <v>6.3948600000000004</v>
      </c>
      <c r="W484" s="147">
        <v>6.2</v>
      </c>
      <c r="X484" s="11">
        <v>5.8437000000000001</v>
      </c>
      <c r="Y484" s="146">
        <v>7.8</v>
      </c>
      <c r="Z484" s="11">
        <v>6.2</v>
      </c>
      <c r="AA484" s="11">
        <v>6.6</v>
      </c>
      <c r="AB484" s="11">
        <v>7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46">
        <v>8.3000000000000007</v>
      </c>
      <c r="E485" s="11">
        <v>6.32</v>
      </c>
      <c r="F485" s="11">
        <v>5.87</v>
      </c>
      <c r="G485" s="11">
        <v>6.41</v>
      </c>
      <c r="H485" s="11">
        <v>6.2632898266976511</v>
      </c>
      <c r="I485" s="11">
        <v>6</v>
      </c>
      <c r="J485" s="146">
        <v>7</v>
      </c>
      <c r="K485" s="11">
        <v>6.51</v>
      </c>
      <c r="L485" s="146">
        <v>6</v>
      </c>
      <c r="M485" s="146">
        <v>9</v>
      </c>
      <c r="N485" s="11">
        <v>6.1</v>
      </c>
      <c r="O485" s="11">
        <v>6.7</v>
      </c>
      <c r="P485" s="11">
        <v>6.2</v>
      </c>
      <c r="Q485" s="11">
        <v>6</v>
      </c>
      <c r="R485" s="146">
        <v>6</v>
      </c>
      <c r="S485" s="11">
        <v>5.7</v>
      </c>
      <c r="T485" s="11">
        <v>6</v>
      </c>
      <c r="U485" s="11">
        <v>7</v>
      </c>
      <c r="V485" s="11">
        <v>6.4305599999999998</v>
      </c>
      <c r="W485" s="11">
        <v>6.5</v>
      </c>
      <c r="X485" s="11">
        <v>5.8354999999999997</v>
      </c>
      <c r="Y485" s="146">
        <v>7.7000000000000011</v>
      </c>
      <c r="Z485" s="11">
        <v>6.3</v>
      </c>
      <c r="AA485" s="11">
        <v>6.7</v>
      </c>
      <c r="AB485" s="11">
        <v>6.9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47">
        <v>6</v>
      </c>
      <c r="E486" s="11">
        <v>6.23</v>
      </c>
      <c r="F486" s="11">
        <v>5.71</v>
      </c>
      <c r="G486" s="11">
        <v>6.45</v>
      </c>
      <c r="H486" s="11">
        <v>6.3661437213289238</v>
      </c>
      <c r="I486" s="11">
        <v>6</v>
      </c>
      <c r="J486" s="146">
        <v>6</v>
      </c>
      <c r="K486" s="11">
        <v>6.14</v>
      </c>
      <c r="L486" s="146">
        <v>6</v>
      </c>
      <c r="M486" s="146">
        <v>10</v>
      </c>
      <c r="N486" s="11">
        <v>6.1</v>
      </c>
      <c r="O486" s="11">
        <v>7.1</v>
      </c>
      <c r="P486" s="11">
        <v>6.2</v>
      </c>
      <c r="Q486" s="11">
        <v>6.1</v>
      </c>
      <c r="R486" s="146">
        <v>7</v>
      </c>
      <c r="S486" s="11">
        <v>5.8</v>
      </c>
      <c r="T486" s="11">
        <v>6.1</v>
      </c>
      <c r="U486" s="11">
        <v>7</v>
      </c>
      <c r="V486" s="11">
        <v>6.4083600000000001</v>
      </c>
      <c r="W486" s="11">
        <v>6.4</v>
      </c>
      <c r="X486" s="11">
        <v>5.8323</v>
      </c>
      <c r="Y486" s="146">
        <v>7.8</v>
      </c>
      <c r="Z486" s="11">
        <v>6.3</v>
      </c>
      <c r="AA486" s="11">
        <v>6.2</v>
      </c>
      <c r="AB486" s="11">
        <v>7.1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6.3353041099120633</v>
      </c>
    </row>
    <row r="487" spans="1:65">
      <c r="A487" s="30"/>
      <c r="B487" s="19">
        <v>1</v>
      </c>
      <c r="C487" s="9">
        <v>5</v>
      </c>
      <c r="D487" s="146">
        <v>8.4</v>
      </c>
      <c r="E487" s="11">
        <v>6.36</v>
      </c>
      <c r="F487" s="11">
        <v>5.84</v>
      </c>
      <c r="G487" s="11">
        <v>6.57</v>
      </c>
      <c r="H487" s="11">
        <v>6.3432758561038156</v>
      </c>
      <c r="I487" s="11">
        <v>5.9</v>
      </c>
      <c r="J487" s="146">
        <v>7</v>
      </c>
      <c r="K487" s="11">
        <v>6.18</v>
      </c>
      <c r="L487" s="146">
        <v>6</v>
      </c>
      <c r="M487" s="146">
        <v>9</v>
      </c>
      <c r="N487" s="11">
        <v>6.1</v>
      </c>
      <c r="O487" s="11">
        <v>7.3</v>
      </c>
      <c r="P487" s="11">
        <v>6.4</v>
      </c>
      <c r="Q487" s="11">
        <v>6.1</v>
      </c>
      <c r="R487" s="146">
        <v>7</v>
      </c>
      <c r="S487" s="11">
        <v>6</v>
      </c>
      <c r="T487" s="11">
        <v>6</v>
      </c>
      <c r="U487" s="11">
        <v>6.5</v>
      </c>
      <c r="V487" s="11">
        <v>6.34016</v>
      </c>
      <c r="W487" s="11">
        <v>6.5</v>
      </c>
      <c r="X487" s="11">
        <v>5.6791</v>
      </c>
      <c r="Y487" s="146">
        <v>7.8</v>
      </c>
      <c r="Z487" s="11">
        <v>6.6</v>
      </c>
      <c r="AA487" s="11">
        <v>6.3</v>
      </c>
      <c r="AB487" s="11">
        <v>7.4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39</v>
      </c>
    </row>
    <row r="488" spans="1:65">
      <c r="A488" s="30"/>
      <c r="B488" s="19">
        <v>1</v>
      </c>
      <c r="C488" s="9">
        <v>6</v>
      </c>
      <c r="D488" s="146">
        <v>7.9</v>
      </c>
      <c r="E488" s="11">
        <v>6.21</v>
      </c>
      <c r="F488" s="11">
        <v>5.78</v>
      </c>
      <c r="G488" s="11">
        <v>6.52</v>
      </c>
      <c r="H488" s="11">
        <v>6.6333610258669715</v>
      </c>
      <c r="I488" s="147">
        <v>6.3</v>
      </c>
      <c r="J488" s="146">
        <v>7</v>
      </c>
      <c r="K488" s="11">
        <v>6.3</v>
      </c>
      <c r="L488" s="146">
        <v>6</v>
      </c>
      <c r="M488" s="146">
        <v>10</v>
      </c>
      <c r="N488" s="147">
        <v>6.5</v>
      </c>
      <c r="O488" s="11">
        <v>7.3</v>
      </c>
      <c r="P488" s="11">
        <v>6.3</v>
      </c>
      <c r="Q488" s="11">
        <v>6</v>
      </c>
      <c r="R488" s="146">
        <v>7</v>
      </c>
      <c r="S488" s="11">
        <v>5.7</v>
      </c>
      <c r="T488" s="11">
        <v>6.4</v>
      </c>
      <c r="U488" s="11">
        <v>7</v>
      </c>
      <c r="V488" s="11">
        <v>6.3665700000000003</v>
      </c>
      <c r="W488" s="11">
        <v>6.5</v>
      </c>
      <c r="X488" s="11">
        <v>5.8324999999999996</v>
      </c>
      <c r="Y488" s="146">
        <v>7.7000000000000011</v>
      </c>
      <c r="Z488" s="11">
        <v>6.7</v>
      </c>
      <c r="AA488" s="11">
        <v>6.2</v>
      </c>
      <c r="AB488" s="147">
        <v>7.8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273</v>
      </c>
      <c r="C489" s="12"/>
      <c r="D489" s="23">
        <v>7.7833333333333341</v>
      </c>
      <c r="E489" s="23">
        <v>6.2983333333333329</v>
      </c>
      <c r="F489" s="23">
        <v>5.7783333333333333</v>
      </c>
      <c r="G489" s="23">
        <v>6.464999999999999</v>
      </c>
      <c r="H489" s="23">
        <v>6.441309421662524</v>
      </c>
      <c r="I489" s="23">
        <v>6.05</v>
      </c>
      <c r="J489" s="23">
        <v>6.833333333333333</v>
      </c>
      <c r="K489" s="23">
        <v>6.253333333333333</v>
      </c>
      <c r="L489" s="23">
        <v>6</v>
      </c>
      <c r="M489" s="23">
        <v>9.5</v>
      </c>
      <c r="N489" s="23">
        <v>6.1833333333333336</v>
      </c>
      <c r="O489" s="23">
        <v>7.05</v>
      </c>
      <c r="P489" s="23">
        <v>6.3499999999999988</v>
      </c>
      <c r="Q489" s="23">
        <v>6.1499999999999995</v>
      </c>
      <c r="R489" s="23">
        <v>6.666666666666667</v>
      </c>
      <c r="S489" s="23">
        <v>5.833333333333333</v>
      </c>
      <c r="T489" s="23">
        <v>6.1333333333333329</v>
      </c>
      <c r="U489" s="23">
        <v>6.833333333333333</v>
      </c>
      <c r="V489" s="23">
        <v>6.3520616666666667</v>
      </c>
      <c r="W489" s="23">
        <v>6.45</v>
      </c>
      <c r="X489" s="23">
        <v>5.8063666666666665</v>
      </c>
      <c r="Y489" s="23">
        <v>7.7666666666666666</v>
      </c>
      <c r="Z489" s="23">
        <v>6.4000000000000012</v>
      </c>
      <c r="AA489" s="23">
        <v>6.45</v>
      </c>
      <c r="AB489" s="23">
        <v>7.2333333333333334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1">
        <v>8.0500000000000007</v>
      </c>
      <c r="E490" s="11">
        <v>6.3149999999999995</v>
      </c>
      <c r="F490" s="11">
        <v>5.8049999999999997</v>
      </c>
      <c r="G490" s="11">
        <v>6.4399999999999995</v>
      </c>
      <c r="H490" s="11">
        <v>6.3811837429665648</v>
      </c>
      <c r="I490" s="11">
        <v>6</v>
      </c>
      <c r="J490" s="11">
        <v>7</v>
      </c>
      <c r="K490" s="11">
        <v>6.24</v>
      </c>
      <c r="L490" s="11">
        <v>6</v>
      </c>
      <c r="M490" s="11">
        <v>9.5</v>
      </c>
      <c r="N490" s="11">
        <v>6.1</v>
      </c>
      <c r="O490" s="11">
        <v>7.05</v>
      </c>
      <c r="P490" s="11">
        <v>6.35</v>
      </c>
      <c r="Q490" s="11">
        <v>6.1</v>
      </c>
      <c r="R490" s="11">
        <v>7</v>
      </c>
      <c r="S490" s="11">
        <v>5.85</v>
      </c>
      <c r="T490" s="11">
        <v>6.05</v>
      </c>
      <c r="U490" s="11">
        <v>7</v>
      </c>
      <c r="V490" s="11">
        <v>6.3807150000000004</v>
      </c>
      <c r="W490" s="11">
        <v>6.5</v>
      </c>
      <c r="X490" s="11">
        <v>5.8323999999999998</v>
      </c>
      <c r="Y490" s="11">
        <v>7.8</v>
      </c>
      <c r="Z490" s="11">
        <v>6.3</v>
      </c>
      <c r="AA490" s="11">
        <v>6.4499999999999993</v>
      </c>
      <c r="AB490" s="11">
        <v>7.15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275</v>
      </c>
      <c r="C491" s="29"/>
      <c r="D491" s="24">
        <v>0.89312186551817707</v>
      </c>
      <c r="E491" s="24">
        <v>6.4316923641190057E-2</v>
      </c>
      <c r="F491" s="24">
        <v>8.7958323464392432E-2</v>
      </c>
      <c r="G491" s="24">
        <v>6.5650590248679405E-2</v>
      </c>
      <c r="H491" s="24">
        <v>0.15974180829300105</v>
      </c>
      <c r="I491" s="24">
        <v>0.13784048752090206</v>
      </c>
      <c r="J491" s="24">
        <v>0.40824829046386302</v>
      </c>
      <c r="K491" s="24">
        <v>0.1609554803871763</v>
      </c>
      <c r="L491" s="24">
        <v>0</v>
      </c>
      <c r="M491" s="24">
        <v>0.54772255750516607</v>
      </c>
      <c r="N491" s="24">
        <v>0.16020819787597237</v>
      </c>
      <c r="O491" s="24">
        <v>0.23452078799117129</v>
      </c>
      <c r="P491" s="24">
        <v>0.15165750888103088</v>
      </c>
      <c r="Q491" s="24">
        <v>0.16431676725154995</v>
      </c>
      <c r="R491" s="24">
        <v>0.51639777949432231</v>
      </c>
      <c r="S491" s="24">
        <v>0.12110601416389968</v>
      </c>
      <c r="T491" s="24">
        <v>0.17511900715418272</v>
      </c>
      <c r="U491" s="24">
        <v>0.25819888974716115</v>
      </c>
      <c r="V491" s="24">
        <v>9.379549038555475E-2</v>
      </c>
      <c r="W491" s="24">
        <v>0.13784048752090206</v>
      </c>
      <c r="X491" s="24">
        <v>6.304140438367993E-2</v>
      </c>
      <c r="Y491" s="24">
        <v>5.1639777949431587E-2</v>
      </c>
      <c r="Z491" s="24">
        <v>0.2</v>
      </c>
      <c r="AA491" s="24">
        <v>0.24289915602982234</v>
      </c>
      <c r="AB491" s="24">
        <v>0.32659863237109032</v>
      </c>
      <c r="AC491" s="205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0.11474799128713195</v>
      </c>
      <c r="E492" s="13">
        <v>1.0211737016330786E-2</v>
      </c>
      <c r="F492" s="13">
        <v>1.5222092321498546E-2</v>
      </c>
      <c r="G492" s="13">
        <v>1.0154770340089624E-2</v>
      </c>
      <c r="H492" s="13">
        <v>2.4799586207701715E-2</v>
      </c>
      <c r="I492" s="13">
        <v>2.2783551656347448E-2</v>
      </c>
      <c r="J492" s="13">
        <v>5.9743652263004349E-2</v>
      </c>
      <c r="K492" s="13">
        <v>2.5739149315646533E-2</v>
      </c>
      <c r="L492" s="13">
        <v>0</v>
      </c>
      <c r="M492" s="13">
        <v>5.7655006053175376E-2</v>
      </c>
      <c r="N492" s="13">
        <v>2.5909681597192296E-2</v>
      </c>
      <c r="O492" s="13">
        <v>3.3265359998747704E-2</v>
      </c>
      <c r="P492" s="13">
        <v>2.3883072264729278E-2</v>
      </c>
      <c r="Q492" s="13">
        <v>2.6718173536837392E-2</v>
      </c>
      <c r="R492" s="13">
        <v>7.7459666924148338E-2</v>
      </c>
      <c r="S492" s="13">
        <v>2.076103099952566E-2</v>
      </c>
      <c r="T492" s="13">
        <v>2.8552012036008052E-2</v>
      </c>
      <c r="U492" s="13">
        <v>3.7785203377633345E-2</v>
      </c>
      <c r="V492" s="13">
        <v>1.476614921384654E-2</v>
      </c>
      <c r="W492" s="13">
        <v>2.1370618220294891E-2</v>
      </c>
      <c r="X492" s="13">
        <v>1.0857289593092628E-2</v>
      </c>
      <c r="Y492" s="13">
        <v>6.6488984484246675E-3</v>
      </c>
      <c r="Z492" s="13">
        <v>3.1249999999999997E-2</v>
      </c>
      <c r="AA492" s="13">
        <v>3.7658783880592607E-2</v>
      </c>
      <c r="AB492" s="13">
        <v>4.5151884659597741E-2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0.2285650693793404</v>
      </c>
      <c r="E493" s="13">
        <v>-5.8356751210864033E-3</v>
      </c>
      <c r="F493" s="13">
        <v>-8.7915397101033688E-2</v>
      </c>
      <c r="G493" s="13">
        <v>2.0471928077614665E-2</v>
      </c>
      <c r="H493" s="13">
        <v>1.6732474070914272E-2</v>
      </c>
      <c r="I493" s="13">
        <v>-4.5034003887150953E-2</v>
      </c>
      <c r="J493" s="13">
        <v>7.8611731146744024E-2</v>
      </c>
      <c r="K493" s="13">
        <v>-1.2938727984735721E-2</v>
      </c>
      <c r="L493" s="13">
        <v>-5.2926284846761318E-2</v>
      </c>
      <c r="M493" s="13">
        <v>0.49953338232596134</v>
      </c>
      <c r="N493" s="13">
        <v>-2.3987921328190054E-2</v>
      </c>
      <c r="O493" s="13">
        <v>0.11281161530505557</v>
      </c>
      <c r="P493" s="13">
        <v>2.3196818705106814E-3</v>
      </c>
      <c r="Q493" s="13">
        <v>-2.9249441967930445E-2</v>
      </c>
      <c r="R493" s="13">
        <v>5.2304127948043178E-2</v>
      </c>
      <c r="S493" s="13">
        <v>-7.9233888045462386E-2</v>
      </c>
      <c r="T493" s="13">
        <v>-3.188020228780053E-2</v>
      </c>
      <c r="U493" s="13">
        <v>7.8611731146744024E-2</v>
      </c>
      <c r="V493" s="13">
        <v>2.6451069220789769E-3</v>
      </c>
      <c r="W493" s="13">
        <v>1.8104243789731633E-2</v>
      </c>
      <c r="X493" s="13">
        <v>-8.3490458243012267E-2</v>
      </c>
      <c r="Y493" s="13">
        <v>0.2259343090594701</v>
      </c>
      <c r="Z493" s="13">
        <v>1.0211962830121601E-2</v>
      </c>
      <c r="AA493" s="13">
        <v>1.8104243789731633E-2</v>
      </c>
      <c r="AB493" s="13">
        <v>0.14174997882362672</v>
      </c>
      <c r="AC493" s="151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4.78</v>
      </c>
      <c r="E494" s="45">
        <v>0.18</v>
      </c>
      <c r="F494" s="45">
        <v>1.91</v>
      </c>
      <c r="G494" s="45">
        <v>0.38</v>
      </c>
      <c r="H494" s="45">
        <v>0.3</v>
      </c>
      <c r="I494" s="45">
        <v>1.01</v>
      </c>
      <c r="J494" s="45" t="s">
        <v>278</v>
      </c>
      <c r="K494" s="45">
        <v>0.33</v>
      </c>
      <c r="L494" s="45" t="s">
        <v>278</v>
      </c>
      <c r="M494" s="45" t="s">
        <v>278</v>
      </c>
      <c r="N494" s="45">
        <v>0.56000000000000005</v>
      </c>
      <c r="O494" s="45">
        <v>2.33</v>
      </c>
      <c r="P494" s="45">
        <v>0.01</v>
      </c>
      <c r="Q494" s="45">
        <v>0.67</v>
      </c>
      <c r="R494" s="45" t="s">
        <v>278</v>
      </c>
      <c r="S494" s="45">
        <v>1.73</v>
      </c>
      <c r="T494" s="45">
        <v>0.73</v>
      </c>
      <c r="U494" s="45">
        <v>1.61</v>
      </c>
      <c r="V494" s="45">
        <v>0</v>
      </c>
      <c r="W494" s="45">
        <v>0.33</v>
      </c>
      <c r="X494" s="45">
        <v>1.82</v>
      </c>
      <c r="Y494" s="45">
        <v>4.72</v>
      </c>
      <c r="Z494" s="45">
        <v>0.16</v>
      </c>
      <c r="AA494" s="45">
        <v>0.33</v>
      </c>
      <c r="AB494" s="45">
        <v>2.94</v>
      </c>
      <c r="AC494" s="151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327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542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7" t="s">
        <v>231</v>
      </c>
      <c r="AC498" s="17" t="s">
        <v>231</v>
      </c>
      <c r="AD498" s="17" t="s">
        <v>231</v>
      </c>
      <c r="AE498" s="151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232</v>
      </c>
      <c r="C499" s="9" t="s">
        <v>232</v>
      </c>
      <c r="D499" s="149" t="s">
        <v>234</v>
      </c>
      <c r="E499" s="150" t="s">
        <v>235</v>
      </c>
      <c r="F499" s="150" t="s">
        <v>236</v>
      </c>
      <c r="G499" s="150" t="s">
        <v>237</v>
      </c>
      <c r="H499" s="150" t="s">
        <v>238</v>
      </c>
      <c r="I499" s="150" t="s">
        <v>240</v>
      </c>
      <c r="J499" s="150" t="s">
        <v>241</v>
      </c>
      <c r="K499" s="150" t="s">
        <v>243</v>
      </c>
      <c r="L499" s="150" t="s">
        <v>244</v>
      </c>
      <c r="M499" s="150" t="s">
        <v>245</v>
      </c>
      <c r="N499" s="150" t="s">
        <v>246</v>
      </c>
      <c r="O499" s="150" t="s">
        <v>247</v>
      </c>
      <c r="P499" s="150" t="s">
        <v>248</v>
      </c>
      <c r="Q499" s="150" t="s">
        <v>249</v>
      </c>
      <c r="R499" s="150" t="s">
        <v>251</v>
      </c>
      <c r="S499" s="150" t="s">
        <v>252</v>
      </c>
      <c r="T499" s="150" t="s">
        <v>253</v>
      </c>
      <c r="U499" s="150" t="s">
        <v>254</v>
      </c>
      <c r="V499" s="150" t="s">
        <v>255</v>
      </c>
      <c r="W499" s="150" t="s">
        <v>258</v>
      </c>
      <c r="X499" s="150" t="s">
        <v>259</v>
      </c>
      <c r="Y499" s="150" t="s">
        <v>297</v>
      </c>
      <c r="Z499" s="150" t="s">
        <v>260</v>
      </c>
      <c r="AA499" s="150" t="s">
        <v>261</v>
      </c>
      <c r="AB499" s="150" t="s">
        <v>262</v>
      </c>
      <c r="AC499" s="150" t="s">
        <v>263</v>
      </c>
      <c r="AD499" s="150" t="s">
        <v>264</v>
      </c>
      <c r="AE499" s="151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313</v>
      </c>
      <c r="E500" s="11" t="s">
        <v>314</v>
      </c>
      <c r="F500" s="11" t="s">
        <v>313</v>
      </c>
      <c r="G500" s="11" t="s">
        <v>314</v>
      </c>
      <c r="H500" s="11" t="s">
        <v>314</v>
      </c>
      <c r="I500" s="11" t="s">
        <v>313</v>
      </c>
      <c r="J500" s="11" t="s">
        <v>116</v>
      </c>
      <c r="K500" s="11" t="s">
        <v>314</v>
      </c>
      <c r="L500" s="11" t="s">
        <v>314</v>
      </c>
      <c r="M500" s="11" t="s">
        <v>116</v>
      </c>
      <c r="N500" s="11" t="s">
        <v>313</v>
      </c>
      <c r="O500" s="11" t="s">
        <v>313</v>
      </c>
      <c r="P500" s="11" t="s">
        <v>313</v>
      </c>
      <c r="Q500" s="11" t="s">
        <v>313</v>
      </c>
      <c r="R500" s="11" t="s">
        <v>313</v>
      </c>
      <c r="S500" s="11" t="s">
        <v>116</v>
      </c>
      <c r="T500" s="11" t="s">
        <v>116</v>
      </c>
      <c r="U500" s="11" t="s">
        <v>314</v>
      </c>
      <c r="V500" s="11" t="s">
        <v>313</v>
      </c>
      <c r="W500" s="11" t="s">
        <v>313</v>
      </c>
      <c r="X500" s="11" t="s">
        <v>314</v>
      </c>
      <c r="Y500" s="11" t="s">
        <v>313</v>
      </c>
      <c r="Z500" s="11" t="s">
        <v>313</v>
      </c>
      <c r="AA500" s="11" t="s">
        <v>314</v>
      </c>
      <c r="AB500" s="11" t="s">
        <v>313</v>
      </c>
      <c r="AC500" s="11" t="s">
        <v>313</v>
      </c>
      <c r="AD500" s="11" t="s">
        <v>313</v>
      </c>
      <c r="AE500" s="151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1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8">
        <v>1</v>
      </c>
      <c r="C502" s="14">
        <v>1</v>
      </c>
      <c r="D502" s="224" t="s">
        <v>104</v>
      </c>
      <c r="E502" s="207">
        <v>12.4</v>
      </c>
      <c r="F502" s="207">
        <v>12.16</v>
      </c>
      <c r="G502" s="224">
        <v>5.9512965403229501</v>
      </c>
      <c r="H502" s="207">
        <v>13.01974984200379</v>
      </c>
      <c r="I502" s="224">
        <v>12</v>
      </c>
      <c r="J502" s="224">
        <v>6</v>
      </c>
      <c r="K502" s="207">
        <v>13.1</v>
      </c>
      <c r="L502" s="207">
        <v>11.8</v>
      </c>
      <c r="M502" s="224">
        <v>12</v>
      </c>
      <c r="N502" s="207">
        <v>12.7</v>
      </c>
      <c r="O502" s="207">
        <v>12.4</v>
      </c>
      <c r="P502" s="207">
        <v>13.7</v>
      </c>
      <c r="Q502" s="207">
        <v>13.2</v>
      </c>
      <c r="R502" s="207">
        <v>13</v>
      </c>
      <c r="S502" s="224" t="s">
        <v>106</v>
      </c>
      <c r="T502" s="207">
        <v>12.8</v>
      </c>
      <c r="U502" s="224">
        <v>10.9</v>
      </c>
      <c r="V502" s="224">
        <v>12</v>
      </c>
      <c r="W502" s="224">
        <v>13</v>
      </c>
      <c r="X502" s="224">
        <v>10.48948</v>
      </c>
      <c r="Y502" s="207">
        <v>12.4</v>
      </c>
      <c r="Z502" s="224">
        <v>10.865399999999999</v>
      </c>
      <c r="AA502" s="207">
        <v>12.6</v>
      </c>
      <c r="AB502" s="224">
        <v>15</v>
      </c>
      <c r="AC502" s="224">
        <v>10.1</v>
      </c>
      <c r="AD502" s="207">
        <v>12.1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</v>
      </c>
    </row>
    <row r="503" spans="1:65">
      <c r="A503" s="30"/>
      <c r="B503" s="19">
        <v>1</v>
      </c>
      <c r="C503" s="9">
        <v>2</v>
      </c>
      <c r="D503" s="225" t="s">
        <v>104</v>
      </c>
      <c r="E503" s="211">
        <v>12.6</v>
      </c>
      <c r="F503" s="211">
        <v>11.87</v>
      </c>
      <c r="G503" s="225">
        <v>6.1034335968675997</v>
      </c>
      <c r="H503" s="211">
        <v>13.521574402438098</v>
      </c>
      <c r="I503" s="225">
        <v>12</v>
      </c>
      <c r="J503" s="225">
        <v>6</v>
      </c>
      <c r="K503" s="211">
        <v>13.2</v>
      </c>
      <c r="L503" s="211">
        <v>12.1</v>
      </c>
      <c r="M503" s="225">
        <v>11</v>
      </c>
      <c r="N503" s="211">
        <v>12.6</v>
      </c>
      <c r="O503" s="211">
        <v>12.6</v>
      </c>
      <c r="P503" s="211">
        <v>13.2</v>
      </c>
      <c r="Q503" s="211">
        <v>13</v>
      </c>
      <c r="R503" s="211">
        <v>12.7</v>
      </c>
      <c r="S503" s="225" t="s">
        <v>106</v>
      </c>
      <c r="T503" s="211">
        <v>12.5</v>
      </c>
      <c r="U503" s="225">
        <v>10.8</v>
      </c>
      <c r="V503" s="225">
        <v>12</v>
      </c>
      <c r="W503" s="225">
        <v>13</v>
      </c>
      <c r="X503" s="225">
        <v>9.9236699999999995</v>
      </c>
      <c r="Y503" s="211">
        <v>12.2</v>
      </c>
      <c r="Z503" s="225">
        <v>10.732800000000001</v>
      </c>
      <c r="AA503" s="211">
        <v>12.4</v>
      </c>
      <c r="AB503" s="225">
        <v>15</v>
      </c>
      <c r="AC503" s="225">
        <v>10.199999999999999</v>
      </c>
      <c r="AD503" s="211">
        <v>12.2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 t="e">
        <v>#N/A</v>
      </c>
    </row>
    <row r="504" spans="1:65">
      <c r="A504" s="30"/>
      <c r="B504" s="19">
        <v>1</v>
      </c>
      <c r="C504" s="9">
        <v>3</v>
      </c>
      <c r="D504" s="225" t="s">
        <v>104</v>
      </c>
      <c r="E504" s="211">
        <v>12.2</v>
      </c>
      <c r="F504" s="211">
        <v>14.03</v>
      </c>
      <c r="G504" s="225">
        <v>6.0742960673903994</v>
      </c>
      <c r="H504" s="211">
        <v>12.890196205145937</v>
      </c>
      <c r="I504" s="225">
        <v>12</v>
      </c>
      <c r="J504" s="225">
        <v>6</v>
      </c>
      <c r="K504" s="211">
        <v>13.1</v>
      </c>
      <c r="L504" s="211">
        <v>12.3</v>
      </c>
      <c r="M504" s="225">
        <v>12</v>
      </c>
      <c r="N504" s="211">
        <v>13.2</v>
      </c>
      <c r="O504" s="211">
        <v>13.2</v>
      </c>
      <c r="P504" s="211">
        <v>13.1</v>
      </c>
      <c r="Q504" s="211">
        <v>12.8</v>
      </c>
      <c r="R504" s="211">
        <v>13.1</v>
      </c>
      <c r="S504" s="225" t="s">
        <v>106</v>
      </c>
      <c r="T504" s="211">
        <v>12.4</v>
      </c>
      <c r="U504" s="225">
        <v>10.9</v>
      </c>
      <c r="V504" s="225">
        <v>12</v>
      </c>
      <c r="W504" s="225">
        <v>14</v>
      </c>
      <c r="X504" s="225">
        <v>10.66685</v>
      </c>
      <c r="Y504" s="211">
        <v>12.6</v>
      </c>
      <c r="Z504" s="225">
        <v>11.005800000000001</v>
      </c>
      <c r="AA504" s="211">
        <v>12.8</v>
      </c>
      <c r="AB504" s="225">
        <v>15</v>
      </c>
      <c r="AC504" s="225">
        <v>10.199999999999999</v>
      </c>
      <c r="AD504" s="211">
        <v>11.7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16</v>
      </c>
    </row>
    <row r="505" spans="1:65">
      <c r="A505" s="30"/>
      <c r="B505" s="19">
        <v>1</v>
      </c>
      <c r="C505" s="9">
        <v>4</v>
      </c>
      <c r="D505" s="225" t="s">
        <v>104</v>
      </c>
      <c r="E505" s="211">
        <v>12.1</v>
      </c>
      <c r="F505" s="211">
        <v>13.46</v>
      </c>
      <c r="G505" s="225">
        <v>5.8628742318436302</v>
      </c>
      <c r="H505" s="211">
        <v>13.080006249688042</v>
      </c>
      <c r="I505" s="225">
        <v>12</v>
      </c>
      <c r="J505" s="225">
        <v>6</v>
      </c>
      <c r="K505" s="211">
        <v>13.4</v>
      </c>
      <c r="L505" s="211">
        <v>12.2</v>
      </c>
      <c r="M505" s="225">
        <v>12</v>
      </c>
      <c r="N505" s="211">
        <v>14.2</v>
      </c>
      <c r="O505" s="211">
        <v>13.7</v>
      </c>
      <c r="P505" s="211">
        <v>13.5</v>
      </c>
      <c r="Q505" s="211">
        <v>12.8</v>
      </c>
      <c r="R505" s="211">
        <v>12.7</v>
      </c>
      <c r="S505" s="225" t="s">
        <v>106</v>
      </c>
      <c r="T505" s="211">
        <v>12.2</v>
      </c>
      <c r="U505" s="225">
        <v>11</v>
      </c>
      <c r="V505" s="225">
        <v>12</v>
      </c>
      <c r="W505" s="225">
        <v>12</v>
      </c>
      <c r="X505" s="225">
        <v>10.451639999999999</v>
      </c>
      <c r="Y505" s="211">
        <v>13</v>
      </c>
      <c r="Z505" s="225">
        <v>10.6548</v>
      </c>
      <c r="AA505" s="211">
        <v>13</v>
      </c>
      <c r="AB505" s="225">
        <v>15</v>
      </c>
      <c r="AC505" s="225">
        <v>9.9</v>
      </c>
      <c r="AD505" s="211">
        <v>12.1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12.825738308336907</v>
      </c>
    </row>
    <row r="506" spans="1:65">
      <c r="A506" s="30"/>
      <c r="B506" s="19">
        <v>1</v>
      </c>
      <c r="C506" s="9">
        <v>5</v>
      </c>
      <c r="D506" s="225" t="s">
        <v>104</v>
      </c>
      <c r="E506" s="211">
        <v>12.6</v>
      </c>
      <c r="F506" s="211">
        <v>13.6</v>
      </c>
      <c r="G506" s="225">
        <v>5.9601462826105998</v>
      </c>
      <c r="H506" s="211">
        <v>12.942843046029477</v>
      </c>
      <c r="I506" s="225">
        <v>12</v>
      </c>
      <c r="J506" s="225">
        <v>6</v>
      </c>
      <c r="K506" s="211">
        <v>13.6</v>
      </c>
      <c r="L506" s="211">
        <v>12</v>
      </c>
      <c r="M506" s="225">
        <v>12</v>
      </c>
      <c r="N506" s="226">
        <v>14.6</v>
      </c>
      <c r="O506" s="211">
        <v>12.2</v>
      </c>
      <c r="P506" s="211">
        <v>13.8</v>
      </c>
      <c r="Q506" s="226">
        <v>14.2</v>
      </c>
      <c r="R506" s="211">
        <v>12.8</v>
      </c>
      <c r="S506" s="225" t="s">
        <v>106</v>
      </c>
      <c r="T506" s="211">
        <v>12.4</v>
      </c>
      <c r="U506" s="225">
        <v>11.2</v>
      </c>
      <c r="V506" s="225">
        <v>12</v>
      </c>
      <c r="W506" s="225">
        <v>13</v>
      </c>
      <c r="X506" s="225">
        <v>10.81795</v>
      </c>
      <c r="Y506" s="211">
        <v>13.2</v>
      </c>
      <c r="Z506" s="225">
        <v>11.107200000000001</v>
      </c>
      <c r="AA506" s="211">
        <v>12.8</v>
      </c>
      <c r="AB506" s="225">
        <v>15</v>
      </c>
      <c r="AC506" s="225">
        <v>10.199999999999999</v>
      </c>
      <c r="AD506" s="211">
        <v>12.9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>
        <v>40</v>
      </c>
    </row>
    <row r="507" spans="1:65">
      <c r="A507" s="30"/>
      <c r="B507" s="19">
        <v>1</v>
      </c>
      <c r="C507" s="9">
        <v>6</v>
      </c>
      <c r="D507" s="225" t="s">
        <v>104</v>
      </c>
      <c r="E507" s="211">
        <v>12</v>
      </c>
      <c r="F507" s="211">
        <v>13.41</v>
      </c>
      <c r="G507" s="225">
        <v>5.9899269822898091</v>
      </c>
      <c r="H507" s="211">
        <v>13.257648154994682</v>
      </c>
      <c r="I507" s="225">
        <v>12</v>
      </c>
      <c r="J507" s="225">
        <v>6</v>
      </c>
      <c r="K507" s="211">
        <v>13.2</v>
      </c>
      <c r="L507" s="211">
        <v>12.2</v>
      </c>
      <c r="M507" s="225">
        <v>12</v>
      </c>
      <c r="N507" s="211">
        <v>14.1</v>
      </c>
      <c r="O507" s="211">
        <v>12.6</v>
      </c>
      <c r="P507" s="211">
        <v>13.4</v>
      </c>
      <c r="Q507" s="211">
        <v>13</v>
      </c>
      <c r="R507" s="211">
        <v>13</v>
      </c>
      <c r="S507" s="225" t="s">
        <v>106</v>
      </c>
      <c r="T507" s="211">
        <v>12.8</v>
      </c>
      <c r="U507" s="225">
        <v>10.9</v>
      </c>
      <c r="V507" s="225">
        <v>12</v>
      </c>
      <c r="W507" s="225">
        <v>13</v>
      </c>
      <c r="X507" s="225">
        <v>10.711309999999999</v>
      </c>
      <c r="Y507" s="211">
        <v>12.8</v>
      </c>
      <c r="Z507" s="225">
        <v>10.639200000000001</v>
      </c>
      <c r="AA507" s="211">
        <v>13</v>
      </c>
      <c r="AB507" s="225">
        <v>16</v>
      </c>
      <c r="AC507" s="225">
        <v>9.9</v>
      </c>
      <c r="AD507" s="211">
        <v>12.5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20" t="s">
        <v>273</v>
      </c>
      <c r="C508" s="12"/>
      <c r="D508" s="213" t="s">
        <v>704</v>
      </c>
      <c r="E508" s="213">
        <v>12.316666666666668</v>
      </c>
      <c r="F508" s="213">
        <v>13.088333333333333</v>
      </c>
      <c r="G508" s="213">
        <v>5.9903289502208317</v>
      </c>
      <c r="H508" s="213">
        <v>13.118669650050004</v>
      </c>
      <c r="I508" s="213">
        <v>12</v>
      </c>
      <c r="J508" s="213">
        <v>6</v>
      </c>
      <c r="K508" s="213">
        <v>13.266666666666666</v>
      </c>
      <c r="L508" s="213">
        <v>12.100000000000001</v>
      </c>
      <c r="M508" s="213">
        <v>11.833333333333334</v>
      </c>
      <c r="N508" s="213">
        <v>13.566666666666665</v>
      </c>
      <c r="O508" s="213">
        <v>12.783333333333333</v>
      </c>
      <c r="P508" s="213">
        <v>13.450000000000001</v>
      </c>
      <c r="Q508" s="213">
        <v>13.166666666666666</v>
      </c>
      <c r="R508" s="213">
        <v>12.883333333333333</v>
      </c>
      <c r="S508" s="213" t="s">
        <v>704</v>
      </c>
      <c r="T508" s="213">
        <v>12.516666666666667</v>
      </c>
      <c r="U508" s="213">
        <v>10.950000000000001</v>
      </c>
      <c r="V508" s="213">
        <v>12</v>
      </c>
      <c r="W508" s="213">
        <v>13</v>
      </c>
      <c r="X508" s="213">
        <v>10.510150000000001</v>
      </c>
      <c r="Y508" s="213">
        <v>12.700000000000001</v>
      </c>
      <c r="Z508" s="213">
        <v>10.834200000000001</v>
      </c>
      <c r="AA508" s="213">
        <v>12.766666666666666</v>
      </c>
      <c r="AB508" s="213">
        <v>15.166666666666666</v>
      </c>
      <c r="AC508" s="213">
        <v>10.083333333333332</v>
      </c>
      <c r="AD508" s="213">
        <v>12.25</v>
      </c>
      <c r="AE508" s="208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2"/>
    </row>
    <row r="509" spans="1:65">
      <c r="A509" s="30"/>
      <c r="B509" s="3" t="s">
        <v>274</v>
      </c>
      <c r="C509" s="29"/>
      <c r="D509" s="211" t="s">
        <v>704</v>
      </c>
      <c r="E509" s="211">
        <v>12.3</v>
      </c>
      <c r="F509" s="211">
        <v>13.435</v>
      </c>
      <c r="G509" s="211">
        <v>5.9750366324502044</v>
      </c>
      <c r="H509" s="211">
        <v>13.049878045845915</v>
      </c>
      <c r="I509" s="211">
        <v>12</v>
      </c>
      <c r="J509" s="211">
        <v>6</v>
      </c>
      <c r="K509" s="211">
        <v>13.2</v>
      </c>
      <c r="L509" s="211">
        <v>12.149999999999999</v>
      </c>
      <c r="M509" s="211">
        <v>12</v>
      </c>
      <c r="N509" s="211">
        <v>13.649999999999999</v>
      </c>
      <c r="O509" s="211">
        <v>12.6</v>
      </c>
      <c r="P509" s="211">
        <v>13.45</v>
      </c>
      <c r="Q509" s="211">
        <v>13</v>
      </c>
      <c r="R509" s="211">
        <v>12.9</v>
      </c>
      <c r="S509" s="211" t="s">
        <v>704</v>
      </c>
      <c r="T509" s="211">
        <v>12.45</v>
      </c>
      <c r="U509" s="211">
        <v>10.9</v>
      </c>
      <c r="V509" s="211">
        <v>12</v>
      </c>
      <c r="W509" s="211">
        <v>13</v>
      </c>
      <c r="X509" s="211">
        <v>10.578165</v>
      </c>
      <c r="Y509" s="211">
        <v>12.7</v>
      </c>
      <c r="Z509" s="211">
        <v>10.799099999999999</v>
      </c>
      <c r="AA509" s="211">
        <v>12.8</v>
      </c>
      <c r="AB509" s="211">
        <v>15</v>
      </c>
      <c r="AC509" s="211">
        <v>10.149999999999999</v>
      </c>
      <c r="AD509" s="211">
        <v>12.149999999999999</v>
      </c>
      <c r="AE509" s="208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2"/>
    </row>
    <row r="510" spans="1:65">
      <c r="A510" s="30"/>
      <c r="B510" s="3" t="s">
        <v>275</v>
      </c>
      <c r="C510" s="29"/>
      <c r="D510" s="24" t="s">
        <v>704</v>
      </c>
      <c r="E510" s="24">
        <v>0.25625508125043428</v>
      </c>
      <c r="F510" s="24">
        <v>0.86444008853515508</v>
      </c>
      <c r="G510" s="24">
        <v>8.777531215574623E-2</v>
      </c>
      <c r="H510" s="24">
        <v>0.23496483183350708</v>
      </c>
      <c r="I510" s="24">
        <v>0</v>
      </c>
      <c r="J510" s="24">
        <v>0</v>
      </c>
      <c r="K510" s="24">
        <v>0.19663841605003515</v>
      </c>
      <c r="L510" s="24">
        <v>0.17888543819998293</v>
      </c>
      <c r="M510" s="24">
        <v>0.40824829046386302</v>
      </c>
      <c r="N510" s="24">
        <v>0.84537959915452587</v>
      </c>
      <c r="O510" s="24">
        <v>0.56005952064639208</v>
      </c>
      <c r="P510" s="24">
        <v>0.27386127875258331</v>
      </c>
      <c r="Q510" s="24">
        <v>0.52788887719544364</v>
      </c>
      <c r="R510" s="24">
        <v>0.17224014243685098</v>
      </c>
      <c r="S510" s="24" t="s">
        <v>704</v>
      </c>
      <c r="T510" s="24">
        <v>0.24013884872437213</v>
      </c>
      <c r="U510" s="24">
        <v>0.13784048752090172</v>
      </c>
      <c r="V510" s="24">
        <v>0</v>
      </c>
      <c r="W510" s="24">
        <v>0.63245553203367588</v>
      </c>
      <c r="X510" s="24">
        <v>0.31861278536807031</v>
      </c>
      <c r="Y510" s="24">
        <v>0.37416573867739411</v>
      </c>
      <c r="Z510" s="24">
        <v>0.19258261603789689</v>
      </c>
      <c r="AA510" s="24">
        <v>0.2338090388900024</v>
      </c>
      <c r="AB510" s="24">
        <v>0.40824829046386302</v>
      </c>
      <c r="AC510" s="24">
        <v>0.14719601443879693</v>
      </c>
      <c r="AD510" s="24">
        <v>0.40865633483405139</v>
      </c>
      <c r="AE510" s="151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87</v>
      </c>
      <c r="C511" s="29"/>
      <c r="D511" s="13" t="s">
        <v>704</v>
      </c>
      <c r="E511" s="13">
        <v>2.0805554634676666E-2</v>
      </c>
      <c r="F511" s="13">
        <v>6.6046613156894571E-2</v>
      </c>
      <c r="G511" s="13">
        <v>1.465283674488534E-2</v>
      </c>
      <c r="H511" s="13">
        <v>1.7910720987826038E-2</v>
      </c>
      <c r="I511" s="13">
        <v>0</v>
      </c>
      <c r="J511" s="13">
        <v>0</v>
      </c>
      <c r="K511" s="13">
        <v>1.482199115955039E-2</v>
      </c>
      <c r="L511" s="13">
        <v>1.4783920512395281E-2</v>
      </c>
      <c r="M511" s="13">
        <v>3.4499855532157439E-2</v>
      </c>
      <c r="N511" s="13">
        <v>6.2312992566672679E-2</v>
      </c>
      <c r="O511" s="13">
        <v>4.3811696530356617E-2</v>
      </c>
      <c r="P511" s="13">
        <v>2.0361433364504335E-2</v>
      </c>
      <c r="Q511" s="13">
        <v>4.0092826116109648E-2</v>
      </c>
      <c r="R511" s="13">
        <v>1.3369221922653376E-2</v>
      </c>
      <c r="S511" s="13" t="s">
        <v>704</v>
      </c>
      <c r="T511" s="13">
        <v>1.9185527195023071E-2</v>
      </c>
      <c r="U511" s="13">
        <v>1.2588172376338056E-2</v>
      </c>
      <c r="V511" s="13">
        <v>0</v>
      </c>
      <c r="W511" s="13">
        <v>4.8650425541051992E-2</v>
      </c>
      <c r="X511" s="13">
        <v>3.0314770518790907E-2</v>
      </c>
      <c r="Y511" s="13">
        <v>2.9461869187196385E-2</v>
      </c>
      <c r="Z511" s="13">
        <v>1.7775434830250215E-2</v>
      </c>
      <c r="AA511" s="13">
        <v>1.8314023933942748E-2</v>
      </c>
      <c r="AB511" s="13">
        <v>2.6917469700914045E-2</v>
      </c>
      <c r="AC511" s="13">
        <v>1.4597951845169946E-2</v>
      </c>
      <c r="AD511" s="13">
        <v>3.3359700802779703E-2</v>
      </c>
      <c r="AE511" s="151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276</v>
      </c>
      <c r="C512" s="29"/>
      <c r="D512" s="13" t="s">
        <v>704</v>
      </c>
      <c r="E512" s="13">
        <v>-3.9691410305739305E-2</v>
      </c>
      <c r="F512" s="13">
        <v>2.0474066964685678E-2</v>
      </c>
      <c r="G512" s="13">
        <v>-0.53294470803859806</v>
      </c>
      <c r="H512" s="13">
        <v>2.2839335613349165E-2</v>
      </c>
      <c r="I512" s="13">
        <v>-6.4381346982587795E-2</v>
      </c>
      <c r="J512" s="13">
        <v>-0.5321906734912939</v>
      </c>
      <c r="K512" s="13">
        <v>3.4378399724805719E-2</v>
      </c>
      <c r="L512" s="13">
        <v>-5.6584524874109254E-2</v>
      </c>
      <c r="M512" s="13">
        <v>-7.7376050496718474E-2</v>
      </c>
      <c r="N512" s="13">
        <v>5.7768866050240897E-2</v>
      </c>
      <c r="O512" s="13">
        <v>-3.306240466173449E-3</v>
      </c>
      <c r="P512" s="13">
        <v>4.8672573590349488E-2</v>
      </c>
      <c r="Q512" s="13">
        <v>2.6581577616327179E-2</v>
      </c>
      <c r="R512" s="13">
        <v>4.4905816423048694E-3</v>
      </c>
      <c r="S512" s="13" t="s">
        <v>704</v>
      </c>
      <c r="T512" s="13">
        <v>-2.4097766088782557E-2</v>
      </c>
      <c r="U512" s="13">
        <v>-0.14624797912161136</v>
      </c>
      <c r="V512" s="13">
        <v>-6.4381346982587795E-2</v>
      </c>
      <c r="W512" s="13">
        <v>1.35868741021965E-2</v>
      </c>
      <c r="X512" s="13">
        <v>-0.18054230116575365</v>
      </c>
      <c r="Y512" s="13">
        <v>-9.8035922232386774E-3</v>
      </c>
      <c r="Z512" s="13">
        <v>-0.15527669912322939</v>
      </c>
      <c r="AA512" s="13">
        <v>-4.6057108175865391E-3</v>
      </c>
      <c r="AB512" s="13">
        <v>0.18251801978589599</v>
      </c>
      <c r="AC512" s="13">
        <v>-0.21382043739509127</v>
      </c>
      <c r="AD512" s="13">
        <v>-4.4889291711391777E-2</v>
      </c>
      <c r="AE512" s="151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277</v>
      </c>
      <c r="C513" s="47"/>
      <c r="D513" s="45">
        <v>12.47</v>
      </c>
      <c r="E513" s="45">
        <v>0.21</v>
      </c>
      <c r="F513" s="45">
        <v>0.59</v>
      </c>
      <c r="G513" s="45">
        <v>6.77</v>
      </c>
      <c r="H513" s="45">
        <v>0.62</v>
      </c>
      <c r="I513" s="45" t="s">
        <v>278</v>
      </c>
      <c r="J513" s="45" t="s">
        <v>278</v>
      </c>
      <c r="K513" s="45">
        <v>0.78</v>
      </c>
      <c r="L513" s="45">
        <v>0.43</v>
      </c>
      <c r="M513" s="45" t="s">
        <v>278</v>
      </c>
      <c r="N513" s="45">
        <v>1.0900000000000001</v>
      </c>
      <c r="O513" s="45">
        <v>0.28000000000000003</v>
      </c>
      <c r="P513" s="45">
        <v>0.97</v>
      </c>
      <c r="Q513" s="45">
        <v>0.67</v>
      </c>
      <c r="R513" s="45">
        <v>0.38</v>
      </c>
      <c r="S513" s="45">
        <v>10.39</v>
      </c>
      <c r="T513" s="45">
        <v>0</v>
      </c>
      <c r="U513" s="45">
        <v>1.63</v>
      </c>
      <c r="V513" s="45" t="s">
        <v>278</v>
      </c>
      <c r="W513" s="45" t="s">
        <v>278</v>
      </c>
      <c r="X513" s="45">
        <v>2.08</v>
      </c>
      <c r="Y513" s="45">
        <v>0.19</v>
      </c>
      <c r="Z513" s="45">
        <v>1.75</v>
      </c>
      <c r="AA513" s="45">
        <v>0.26</v>
      </c>
      <c r="AB513" s="45" t="s">
        <v>278</v>
      </c>
      <c r="AC513" s="45">
        <v>2.52</v>
      </c>
      <c r="AD513" s="45">
        <v>0.28000000000000003</v>
      </c>
      <c r="AE513" s="151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328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543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232</v>
      </c>
      <c r="C518" s="9" t="s">
        <v>232</v>
      </c>
      <c r="D518" s="149" t="s">
        <v>234</v>
      </c>
      <c r="E518" s="150" t="s">
        <v>235</v>
      </c>
      <c r="F518" s="150" t="s">
        <v>236</v>
      </c>
      <c r="G518" s="150" t="s">
        <v>237</v>
      </c>
      <c r="H518" s="150" t="s">
        <v>240</v>
      </c>
      <c r="I518" s="150" t="s">
        <v>255</v>
      </c>
      <c r="J518" s="150" t="s">
        <v>258</v>
      </c>
      <c r="K518" s="150" t="s">
        <v>259</v>
      </c>
      <c r="L518" s="150" t="s">
        <v>262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313</v>
      </c>
      <c r="E519" s="11" t="s">
        <v>314</v>
      </c>
      <c r="F519" s="11" t="s">
        <v>314</v>
      </c>
      <c r="G519" s="11" t="s">
        <v>314</v>
      </c>
      <c r="H519" s="11" t="s">
        <v>313</v>
      </c>
      <c r="I519" s="11" t="s">
        <v>314</v>
      </c>
      <c r="J519" s="11" t="s">
        <v>313</v>
      </c>
      <c r="K519" s="11" t="s">
        <v>314</v>
      </c>
      <c r="L519" s="11" t="s">
        <v>313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0.34</v>
      </c>
      <c r="E521" s="22">
        <v>0.32</v>
      </c>
      <c r="F521" s="22">
        <v>0.28000000000000003</v>
      </c>
      <c r="G521" s="145">
        <v>4.0227609207041102</v>
      </c>
      <c r="H521" s="145">
        <v>0.3</v>
      </c>
      <c r="I521" s="22">
        <v>0.35</v>
      </c>
      <c r="J521" s="145">
        <v>0.5</v>
      </c>
      <c r="K521" s="22">
        <v>0.33111000000000002</v>
      </c>
      <c r="L521" s="22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0.32</v>
      </c>
      <c r="F522" s="11">
        <v>0.27</v>
      </c>
      <c r="G522" s="146">
        <v>4.0673185414746102</v>
      </c>
      <c r="H522" s="146">
        <v>0.3</v>
      </c>
      <c r="I522" s="11">
        <v>0.33</v>
      </c>
      <c r="J522" s="146">
        <v>0.5</v>
      </c>
      <c r="K522" s="11">
        <v>0.34821999999999997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0.33</v>
      </c>
      <c r="F523" s="11">
        <v>0.27</v>
      </c>
      <c r="G523" s="146">
        <v>4.11549408801302</v>
      </c>
      <c r="H523" s="146">
        <v>0.3</v>
      </c>
      <c r="I523" s="11">
        <v>0.33</v>
      </c>
      <c r="J523" s="146">
        <v>0.5</v>
      </c>
      <c r="K523" s="11">
        <v>0.35042000000000001</v>
      </c>
      <c r="L523" s="11">
        <v>0.28999999999999998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1">
        <v>0.27</v>
      </c>
      <c r="G524" s="146">
        <v>4.0648961700416102</v>
      </c>
      <c r="H524" s="146">
        <v>0.3</v>
      </c>
      <c r="I524" s="11">
        <v>0.32</v>
      </c>
      <c r="J524" s="146">
        <v>0.5</v>
      </c>
      <c r="K524" s="11">
        <v>0.35983999999999999</v>
      </c>
      <c r="L524" s="11">
        <v>0.28000000000000003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0.31965611111111114</v>
      </c>
    </row>
    <row r="525" spans="1:65">
      <c r="A525" s="30"/>
      <c r="B525" s="19">
        <v>1</v>
      </c>
      <c r="C525" s="9">
        <v>5</v>
      </c>
      <c r="D525" s="11">
        <v>0.36</v>
      </c>
      <c r="E525" s="11">
        <v>0.32</v>
      </c>
      <c r="F525" s="11">
        <v>0.28000000000000003</v>
      </c>
      <c r="G525" s="146">
        <v>4.0915432385110897</v>
      </c>
      <c r="H525" s="146">
        <v>0.3</v>
      </c>
      <c r="I525" s="11">
        <v>0.33</v>
      </c>
      <c r="J525" s="146">
        <v>0.5</v>
      </c>
      <c r="K525" s="11">
        <v>0.34353</v>
      </c>
      <c r="L525" s="11">
        <v>0.31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41</v>
      </c>
    </row>
    <row r="526" spans="1:65">
      <c r="A526" s="30"/>
      <c r="B526" s="19">
        <v>1</v>
      </c>
      <c r="C526" s="9">
        <v>6</v>
      </c>
      <c r="D526" s="11">
        <v>0.35</v>
      </c>
      <c r="E526" s="11">
        <v>0.32</v>
      </c>
      <c r="F526" s="11">
        <v>0.27</v>
      </c>
      <c r="G526" s="146">
        <v>4.0638458206163399</v>
      </c>
      <c r="H526" s="146">
        <v>0.3</v>
      </c>
      <c r="I526" s="11">
        <v>0.33</v>
      </c>
      <c r="J526" s="146">
        <v>0.5</v>
      </c>
      <c r="K526" s="11">
        <v>0.34449999999999997</v>
      </c>
      <c r="L526" s="11">
        <v>0.32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273</v>
      </c>
      <c r="C527" s="12"/>
      <c r="D527" s="23">
        <v>0.34833333333333333</v>
      </c>
      <c r="E527" s="23">
        <v>0.32166666666666671</v>
      </c>
      <c r="F527" s="23">
        <v>0.27333333333333337</v>
      </c>
      <c r="G527" s="23">
        <v>4.0709764632267964</v>
      </c>
      <c r="H527" s="23">
        <v>0.3</v>
      </c>
      <c r="I527" s="23">
        <v>0.33166666666666672</v>
      </c>
      <c r="J527" s="23">
        <v>0.5</v>
      </c>
      <c r="K527" s="23">
        <v>0.34627000000000002</v>
      </c>
      <c r="L527" s="23">
        <v>0.29666666666666669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11">
        <v>0.35</v>
      </c>
      <c r="E528" s="11">
        <v>0.32</v>
      </c>
      <c r="F528" s="11">
        <v>0.27</v>
      </c>
      <c r="G528" s="11">
        <v>4.0661073557581098</v>
      </c>
      <c r="H528" s="11">
        <v>0.3</v>
      </c>
      <c r="I528" s="11">
        <v>0.33</v>
      </c>
      <c r="J528" s="11">
        <v>0.5</v>
      </c>
      <c r="K528" s="11">
        <v>0.34636</v>
      </c>
      <c r="L528" s="11">
        <v>0.28999999999999998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24">
        <v>7.5277265270907922E-3</v>
      </c>
      <c r="E529" s="24">
        <v>4.0824829046386341E-3</v>
      </c>
      <c r="F529" s="24">
        <v>5.1639777949432277E-3</v>
      </c>
      <c r="G529" s="24">
        <v>3.1082941056983539E-2</v>
      </c>
      <c r="H529" s="24">
        <v>0</v>
      </c>
      <c r="I529" s="24">
        <v>9.8319208025017396E-3</v>
      </c>
      <c r="J529" s="24">
        <v>0</v>
      </c>
      <c r="K529" s="24">
        <v>9.4407203115016523E-3</v>
      </c>
      <c r="L529" s="24">
        <v>1.5055453054181621E-2</v>
      </c>
      <c r="M529" s="205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56"/>
    </row>
    <row r="530" spans="1:65">
      <c r="A530" s="30"/>
      <c r="B530" s="3" t="s">
        <v>87</v>
      </c>
      <c r="C530" s="29"/>
      <c r="D530" s="13">
        <v>2.1610698163897012E-2</v>
      </c>
      <c r="E530" s="13">
        <v>1.2691656698358447E-2</v>
      </c>
      <c r="F530" s="13">
        <v>1.8892601688816683E-2</v>
      </c>
      <c r="G530" s="13">
        <v>7.6352544255060923E-3</v>
      </c>
      <c r="H530" s="13">
        <v>0</v>
      </c>
      <c r="I530" s="13">
        <v>2.9643982319100717E-2</v>
      </c>
      <c r="J530" s="13">
        <v>0</v>
      </c>
      <c r="K530" s="13">
        <v>2.7264043409771715E-2</v>
      </c>
      <c r="L530" s="13">
        <v>5.0748718160162763E-2</v>
      </c>
      <c r="M530" s="151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276</v>
      </c>
      <c r="C531" s="29"/>
      <c r="D531" s="13">
        <v>8.9712729478380382E-2</v>
      </c>
      <c r="E531" s="13">
        <v>6.2897454034804845E-3</v>
      </c>
      <c r="F531" s="13">
        <v>-0.14491441323227561</v>
      </c>
      <c r="G531" s="13">
        <v>11.735487674789805</v>
      </c>
      <c r="H531" s="13">
        <v>-6.1491429157375821E-2</v>
      </c>
      <c r="I531" s="13">
        <v>3.7573364431568113E-2</v>
      </c>
      <c r="J531" s="13">
        <v>0.56418095140437363</v>
      </c>
      <c r="K531" s="13">
        <v>8.3257876085585103E-2</v>
      </c>
      <c r="L531" s="13">
        <v>-7.1919302166738253E-2</v>
      </c>
      <c r="M531" s="151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277</v>
      </c>
      <c r="C532" s="47"/>
      <c r="D532" s="45">
        <v>0.67</v>
      </c>
      <c r="E532" s="45">
        <v>0.4</v>
      </c>
      <c r="F532" s="45">
        <v>2.36</v>
      </c>
      <c r="G532" s="45">
        <v>151.29</v>
      </c>
      <c r="H532" s="45" t="s">
        <v>278</v>
      </c>
      <c r="I532" s="45">
        <v>0</v>
      </c>
      <c r="J532" s="45" t="s">
        <v>278</v>
      </c>
      <c r="K532" s="45">
        <v>0.59</v>
      </c>
      <c r="L532" s="45">
        <v>1.42</v>
      </c>
      <c r="M532" s="151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329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544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7" t="s">
        <v>231</v>
      </c>
      <c r="AD536" s="17" t="s">
        <v>231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232</v>
      </c>
      <c r="C537" s="9" t="s">
        <v>232</v>
      </c>
      <c r="D537" s="149" t="s">
        <v>234</v>
      </c>
      <c r="E537" s="150" t="s">
        <v>235</v>
      </c>
      <c r="F537" s="150" t="s">
        <v>237</v>
      </c>
      <c r="G537" s="150" t="s">
        <v>238</v>
      </c>
      <c r="H537" s="150" t="s">
        <v>240</v>
      </c>
      <c r="I537" s="150" t="s">
        <v>241</v>
      </c>
      <c r="J537" s="150" t="s">
        <v>243</v>
      </c>
      <c r="K537" s="150" t="s">
        <v>244</v>
      </c>
      <c r="L537" s="150" t="s">
        <v>245</v>
      </c>
      <c r="M537" s="150" t="s">
        <v>246</v>
      </c>
      <c r="N537" s="150" t="s">
        <v>247</v>
      </c>
      <c r="O537" s="150" t="s">
        <v>248</v>
      </c>
      <c r="P537" s="150" t="s">
        <v>249</v>
      </c>
      <c r="Q537" s="150" t="s">
        <v>251</v>
      </c>
      <c r="R537" s="150" t="s">
        <v>252</v>
      </c>
      <c r="S537" s="150" t="s">
        <v>253</v>
      </c>
      <c r="T537" s="150" t="s">
        <v>254</v>
      </c>
      <c r="U537" s="150" t="s">
        <v>255</v>
      </c>
      <c r="V537" s="150" t="s">
        <v>256</v>
      </c>
      <c r="W537" s="150" t="s">
        <v>257</v>
      </c>
      <c r="X537" s="150" t="s">
        <v>258</v>
      </c>
      <c r="Y537" s="150" t="s">
        <v>297</v>
      </c>
      <c r="Z537" s="150" t="s">
        <v>260</v>
      </c>
      <c r="AA537" s="150" t="s">
        <v>261</v>
      </c>
      <c r="AB537" s="150" t="s">
        <v>262</v>
      </c>
      <c r="AC537" s="150" t="s">
        <v>263</v>
      </c>
      <c r="AD537" s="150" t="s">
        <v>264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313</v>
      </c>
      <c r="E538" s="11" t="s">
        <v>314</v>
      </c>
      <c r="F538" s="11" t="s">
        <v>116</v>
      </c>
      <c r="G538" s="11" t="s">
        <v>314</v>
      </c>
      <c r="H538" s="11" t="s">
        <v>313</v>
      </c>
      <c r="I538" s="11" t="s">
        <v>116</v>
      </c>
      <c r="J538" s="11" t="s">
        <v>116</v>
      </c>
      <c r="K538" s="11" t="s">
        <v>314</v>
      </c>
      <c r="L538" s="11" t="s">
        <v>116</v>
      </c>
      <c r="M538" s="11" t="s">
        <v>313</v>
      </c>
      <c r="N538" s="11" t="s">
        <v>313</v>
      </c>
      <c r="O538" s="11" t="s">
        <v>313</v>
      </c>
      <c r="P538" s="11" t="s">
        <v>313</v>
      </c>
      <c r="Q538" s="11" t="s">
        <v>313</v>
      </c>
      <c r="R538" s="11" t="s">
        <v>116</v>
      </c>
      <c r="S538" s="11" t="s">
        <v>116</v>
      </c>
      <c r="T538" s="11" t="s">
        <v>314</v>
      </c>
      <c r="U538" s="11" t="s">
        <v>313</v>
      </c>
      <c r="V538" s="11" t="s">
        <v>313</v>
      </c>
      <c r="W538" s="11" t="s">
        <v>313</v>
      </c>
      <c r="X538" s="11" t="s">
        <v>313</v>
      </c>
      <c r="Y538" s="11" t="s">
        <v>313</v>
      </c>
      <c r="Z538" s="11" t="s">
        <v>313</v>
      </c>
      <c r="AA538" s="11" t="s">
        <v>314</v>
      </c>
      <c r="AB538" s="11" t="s">
        <v>313</v>
      </c>
      <c r="AC538" s="11" t="s">
        <v>313</v>
      </c>
      <c r="AD538" s="11" t="s">
        <v>313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3.1400000000000006</v>
      </c>
      <c r="E540" s="22">
        <v>3.1736</v>
      </c>
      <c r="F540" s="22">
        <v>3.4117899999999999</v>
      </c>
      <c r="G540" s="22">
        <v>3.2398722274909133</v>
      </c>
      <c r="H540" s="145">
        <v>3.03</v>
      </c>
      <c r="I540" s="22">
        <v>3.552</v>
      </c>
      <c r="J540" s="22">
        <v>3.26</v>
      </c>
      <c r="K540" s="22">
        <v>3.1372999999999998</v>
      </c>
      <c r="L540" s="22">
        <v>3.08</v>
      </c>
      <c r="M540" s="145">
        <v>3</v>
      </c>
      <c r="N540" s="22">
        <v>3.2799999999999994</v>
      </c>
      <c r="O540" s="22">
        <v>3.64</v>
      </c>
      <c r="P540" s="22">
        <v>3.27</v>
      </c>
      <c r="Q540" s="22">
        <v>3.3000000000000003</v>
      </c>
      <c r="R540" s="22">
        <v>3.36</v>
      </c>
      <c r="S540" s="22">
        <v>3.4329999999999998</v>
      </c>
      <c r="T540" s="22">
        <v>3.2799999999999994</v>
      </c>
      <c r="U540" s="22">
        <v>3.274</v>
      </c>
      <c r="V540" s="145">
        <v>0.80800000000000005</v>
      </c>
      <c r="W540" s="145">
        <v>2.9255400000000003</v>
      </c>
      <c r="X540" s="22">
        <v>3.4619999999999997</v>
      </c>
      <c r="Y540" s="22">
        <v>3.3000000000000003</v>
      </c>
      <c r="Z540" s="22">
        <v>3.3568196494000011</v>
      </c>
      <c r="AA540" s="22">
        <v>3.29</v>
      </c>
      <c r="AB540" s="145">
        <v>2.69</v>
      </c>
      <c r="AC540" s="22">
        <v>3.3300000000000005</v>
      </c>
      <c r="AD540" s="22">
        <v>3.1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3.17</v>
      </c>
      <c r="E541" s="11">
        <v>3.2107999999999999</v>
      </c>
      <c r="F541" s="11">
        <v>3.4148580000000006</v>
      </c>
      <c r="G541" s="147">
        <v>3.3555897929496785</v>
      </c>
      <c r="H541" s="146">
        <v>2.98</v>
      </c>
      <c r="I541" s="11">
        <v>3.6002999999999998</v>
      </c>
      <c r="J541" s="11">
        <v>3.3099999999999996</v>
      </c>
      <c r="K541" s="11">
        <v>3.2863999999999995</v>
      </c>
      <c r="L541" s="11">
        <v>3.05</v>
      </c>
      <c r="M541" s="146">
        <v>2.99</v>
      </c>
      <c r="N541" s="11">
        <v>3.2799999999999994</v>
      </c>
      <c r="O541" s="11">
        <v>3.44</v>
      </c>
      <c r="P541" s="11">
        <v>3.2300000000000004</v>
      </c>
      <c r="Q541" s="11">
        <v>3.25</v>
      </c>
      <c r="R541" s="11">
        <v>3.1300000000000003</v>
      </c>
      <c r="S541" s="11">
        <v>3.3660000000000001</v>
      </c>
      <c r="T541" s="11">
        <v>3.2300000000000004</v>
      </c>
      <c r="U541" s="11">
        <v>3.3340000000000001</v>
      </c>
      <c r="V541" s="146">
        <v>0.77700000000000002</v>
      </c>
      <c r="W541" s="146">
        <v>2.8664100000000001</v>
      </c>
      <c r="X541" s="11">
        <v>3.4430000000000001</v>
      </c>
      <c r="Y541" s="11">
        <v>3.18</v>
      </c>
      <c r="Z541" s="11">
        <v>3.344806983488001</v>
      </c>
      <c r="AA541" s="11">
        <v>3.2400000000000007</v>
      </c>
      <c r="AB541" s="146">
        <v>2.66</v>
      </c>
      <c r="AC541" s="11">
        <v>3.3099999999999996</v>
      </c>
      <c r="AD541" s="11">
        <v>3.2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3.17</v>
      </c>
      <c r="E542" s="11">
        <v>3.1642999999999999</v>
      </c>
      <c r="F542" s="11">
        <v>3.392836</v>
      </c>
      <c r="G542" s="11">
        <v>3.2185523362229205</v>
      </c>
      <c r="H542" s="146">
        <v>2.9</v>
      </c>
      <c r="I542" s="11">
        <v>3.6002999999999998</v>
      </c>
      <c r="J542" s="11">
        <v>3.39</v>
      </c>
      <c r="K542" s="11">
        <v>3.1995000000000005</v>
      </c>
      <c r="L542" s="11">
        <v>3.04</v>
      </c>
      <c r="M542" s="146">
        <v>3.01</v>
      </c>
      <c r="N542" s="11">
        <v>3.4099999999999997</v>
      </c>
      <c r="O542" s="11">
        <v>3.42</v>
      </c>
      <c r="P542" s="11">
        <v>3.19</v>
      </c>
      <c r="Q542" s="11">
        <v>3.3000000000000003</v>
      </c>
      <c r="R542" s="11">
        <v>3.2099999999999995</v>
      </c>
      <c r="S542" s="11">
        <v>3.4009999999999998</v>
      </c>
      <c r="T542" s="11">
        <v>3.26</v>
      </c>
      <c r="U542" s="11">
        <v>3.2450000000000001</v>
      </c>
      <c r="V542" s="146">
        <v>0.98</v>
      </c>
      <c r="W542" s="146">
        <v>2.8555199999999998</v>
      </c>
      <c r="X542" s="11">
        <v>3.4544999999999999</v>
      </c>
      <c r="Y542" s="11">
        <v>3.36</v>
      </c>
      <c r="Z542" s="11">
        <v>3.4359000685059997</v>
      </c>
      <c r="AA542" s="11">
        <v>3.4000000000000004</v>
      </c>
      <c r="AB542" s="146">
        <v>2.68</v>
      </c>
      <c r="AC542" s="11">
        <v>3.37</v>
      </c>
      <c r="AD542" s="11">
        <v>3.1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3.2199999999999998</v>
      </c>
      <c r="E543" s="11">
        <v>3.1595</v>
      </c>
      <c r="F543" s="11">
        <v>3.3983239999999997</v>
      </c>
      <c r="G543" s="11">
        <v>3.2489306674738745</v>
      </c>
      <c r="H543" s="146">
        <v>2.99</v>
      </c>
      <c r="I543" s="11">
        <v>3.4073000000000002</v>
      </c>
      <c r="J543" s="11">
        <v>3.3000000000000003</v>
      </c>
      <c r="K543" s="11">
        <v>3.1322000000000001</v>
      </c>
      <c r="L543" s="11">
        <v>3.07</v>
      </c>
      <c r="M543" s="146">
        <v>2.96</v>
      </c>
      <c r="N543" s="11">
        <v>3.42</v>
      </c>
      <c r="O543" s="11">
        <v>3.52</v>
      </c>
      <c r="P543" s="11">
        <v>3.19</v>
      </c>
      <c r="Q543" s="11">
        <v>3.26</v>
      </c>
      <c r="R543" s="11">
        <v>3.4000000000000004</v>
      </c>
      <c r="S543" s="11">
        <v>3.3439999999999999</v>
      </c>
      <c r="T543" s="11">
        <v>3.3000000000000003</v>
      </c>
      <c r="U543" s="11">
        <v>3.2850000000000006</v>
      </c>
      <c r="V543" s="146">
        <v>0.86999999999999988</v>
      </c>
      <c r="W543" s="146">
        <v>2.8966499999999997</v>
      </c>
      <c r="X543" s="11">
        <v>3.4209999999999998</v>
      </c>
      <c r="Y543" s="11">
        <v>3.2799999999999994</v>
      </c>
      <c r="Z543" s="11">
        <v>3.3218427021079995</v>
      </c>
      <c r="AA543" s="11">
        <v>3.35</v>
      </c>
      <c r="AB543" s="146">
        <v>2.63</v>
      </c>
      <c r="AC543" s="11">
        <v>3.34</v>
      </c>
      <c r="AD543" s="11">
        <v>3.2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3.3074641681448882</v>
      </c>
    </row>
    <row r="544" spans="1:65">
      <c r="A544" s="30"/>
      <c r="B544" s="19">
        <v>1</v>
      </c>
      <c r="C544" s="9">
        <v>5</v>
      </c>
      <c r="D544" s="11">
        <v>3.19</v>
      </c>
      <c r="E544" s="11">
        <v>3.2024999999999997</v>
      </c>
      <c r="F544" s="11">
        <v>3.4074960000000001</v>
      </c>
      <c r="G544" s="11">
        <v>3.2401494502851085</v>
      </c>
      <c r="H544" s="146">
        <v>2.92</v>
      </c>
      <c r="I544" s="11">
        <v>3.5219</v>
      </c>
      <c r="J544" s="11">
        <v>3.34</v>
      </c>
      <c r="K544" s="11">
        <v>3.2447999999999997</v>
      </c>
      <c r="L544" s="11">
        <v>3.03</v>
      </c>
      <c r="M544" s="146">
        <v>2.98</v>
      </c>
      <c r="N544" s="11">
        <v>3.2400000000000007</v>
      </c>
      <c r="O544" s="11">
        <v>3.6000000000000005</v>
      </c>
      <c r="P544" s="147">
        <v>3.5699999999999994</v>
      </c>
      <c r="Q544" s="11">
        <v>3.29</v>
      </c>
      <c r="R544" s="11">
        <v>3.34</v>
      </c>
      <c r="S544" s="11">
        <v>3.335</v>
      </c>
      <c r="T544" s="11">
        <v>3.36</v>
      </c>
      <c r="U544" s="11">
        <v>3.2230000000000003</v>
      </c>
      <c r="V544" s="146">
        <v>0.4</v>
      </c>
      <c r="W544" s="146">
        <v>2.8520100000000004</v>
      </c>
      <c r="X544" s="11">
        <v>3.4430000000000001</v>
      </c>
      <c r="Y544" s="11">
        <v>3.35</v>
      </c>
      <c r="Z544" s="11">
        <v>3.4234365313458017</v>
      </c>
      <c r="AA544" s="11">
        <v>3.37</v>
      </c>
      <c r="AB544" s="146">
        <v>2.7</v>
      </c>
      <c r="AC544" s="11">
        <v>3.3099999999999996</v>
      </c>
      <c r="AD544" s="11">
        <v>3.5000000000000004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42</v>
      </c>
    </row>
    <row r="545" spans="1:65">
      <c r="A545" s="30"/>
      <c r="B545" s="19">
        <v>1</v>
      </c>
      <c r="C545" s="9">
        <v>6</v>
      </c>
      <c r="D545" s="11">
        <v>3.19</v>
      </c>
      <c r="E545" s="11">
        <v>3.1797</v>
      </c>
      <c r="F545" s="11">
        <v>3.3900920000000001</v>
      </c>
      <c r="G545" s="11">
        <v>3.3105460069488468</v>
      </c>
      <c r="H545" s="146">
        <v>3.19</v>
      </c>
      <c r="I545" s="11">
        <v>3.5339999999999998</v>
      </c>
      <c r="J545" s="11">
        <v>3.4099999999999997</v>
      </c>
      <c r="K545" s="11">
        <v>3.2793000000000001</v>
      </c>
      <c r="L545" s="11">
        <v>3.09</v>
      </c>
      <c r="M545" s="146">
        <v>3</v>
      </c>
      <c r="N545" s="11">
        <v>3.2400000000000007</v>
      </c>
      <c r="O545" s="11">
        <v>3.4799999999999995</v>
      </c>
      <c r="P545" s="11">
        <v>3.2400000000000007</v>
      </c>
      <c r="Q545" s="11">
        <v>3.32</v>
      </c>
      <c r="R545" s="11">
        <v>3.36</v>
      </c>
      <c r="S545" s="11">
        <v>3.2930000000000001</v>
      </c>
      <c r="T545" s="11">
        <v>3.2300000000000004</v>
      </c>
      <c r="U545" s="11">
        <v>3.3559999999999999</v>
      </c>
      <c r="V545" s="146">
        <v>0.36</v>
      </c>
      <c r="W545" s="146">
        <v>2.8668600000000004</v>
      </c>
      <c r="X545" s="11">
        <v>3.4244999999999997</v>
      </c>
      <c r="Y545" s="11">
        <v>3.26</v>
      </c>
      <c r="Z545" s="11">
        <v>3.3207312913659996</v>
      </c>
      <c r="AA545" s="11">
        <v>3.4000000000000004</v>
      </c>
      <c r="AB545" s="146">
        <v>2.76</v>
      </c>
      <c r="AC545" s="11">
        <v>3.35</v>
      </c>
      <c r="AD545" s="11">
        <v>3.5000000000000004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273</v>
      </c>
      <c r="C546" s="12"/>
      <c r="D546" s="23">
        <v>3.1799999999999997</v>
      </c>
      <c r="E546" s="23">
        <v>3.1817333333333333</v>
      </c>
      <c r="F546" s="23">
        <v>3.4025659999999998</v>
      </c>
      <c r="G546" s="23">
        <v>3.2689400802285573</v>
      </c>
      <c r="H546" s="23">
        <v>3.0016666666666669</v>
      </c>
      <c r="I546" s="23">
        <v>3.5359666666666665</v>
      </c>
      <c r="J546" s="23">
        <v>3.3350000000000004</v>
      </c>
      <c r="K546" s="23">
        <v>3.2132499999999999</v>
      </c>
      <c r="L546" s="23">
        <v>3.06</v>
      </c>
      <c r="M546" s="23">
        <v>2.99</v>
      </c>
      <c r="N546" s="23">
        <v>3.311666666666667</v>
      </c>
      <c r="O546" s="23">
        <v>3.5166666666666671</v>
      </c>
      <c r="P546" s="23">
        <v>3.2816666666666667</v>
      </c>
      <c r="Q546" s="23">
        <v>3.2866666666666671</v>
      </c>
      <c r="R546" s="23">
        <v>3.2999999999999994</v>
      </c>
      <c r="S546" s="23">
        <v>3.3619999999999997</v>
      </c>
      <c r="T546" s="23">
        <v>3.2766666666666668</v>
      </c>
      <c r="U546" s="23">
        <v>3.2861666666666665</v>
      </c>
      <c r="V546" s="23">
        <v>0.6991666666666666</v>
      </c>
      <c r="W546" s="23">
        <v>2.8771649999999998</v>
      </c>
      <c r="X546" s="23">
        <v>3.4413333333333327</v>
      </c>
      <c r="Y546" s="23">
        <v>3.2883333333333327</v>
      </c>
      <c r="Z546" s="23">
        <v>3.3672562043689669</v>
      </c>
      <c r="AA546" s="23">
        <v>3.3416666666666672</v>
      </c>
      <c r="AB546" s="23">
        <v>2.6866666666666661</v>
      </c>
      <c r="AC546" s="23">
        <v>3.3350000000000004</v>
      </c>
      <c r="AD546" s="23">
        <v>3.2666666666666671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11">
        <v>3.1799999999999997</v>
      </c>
      <c r="E547" s="11">
        <v>3.17665</v>
      </c>
      <c r="F547" s="11">
        <v>3.4029099999999999</v>
      </c>
      <c r="G547" s="11">
        <v>3.2445400588794913</v>
      </c>
      <c r="H547" s="11">
        <v>2.9850000000000003</v>
      </c>
      <c r="I547" s="11">
        <v>3.5430000000000001</v>
      </c>
      <c r="J547" s="11">
        <v>3.3249999999999997</v>
      </c>
      <c r="K547" s="11">
        <v>3.2221500000000001</v>
      </c>
      <c r="L547" s="11">
        <v>3.0599999999999996</v>
      </c>
      <c r="M547" s="11">
        <v>2.9950000000000001</v>
      </c>
      <c r="N547" s="11">
        <v>3.2799999999999994</v>
      </c>
      <c r="O547" s="11">
        <v>3.5</v>
      </c>
      <c r="P547" s="11">
        <v>3.2350000000000003</v>
      </c>
      <c r="Q547" s="11">
        <v>3.2949999999999999</v>
      </c>
      <c r="R547" s="11">
        <v>3.3499999999999996</v>
      </c>
      <c r="S547" s="11">
        <v>3.355</v>
      </c>
      <c r="T547" s="11">
        <v>3.2699999999999996</v>
      </c>
      <c r="U547" s="11">
        <v>3.2795000000000005</v>
      </c>
      <c r="V547" s="11">
        <v>0.79249999999999998</v>
      </c>
      <c r="W547" s="11">
        <v>2.8666350000000005</v>
      </c>
      <c r="X547" s="11">
        <v>3.4430000000000001</v>
      </c>
      <c r="Y547" s="11">
        <v>3.29</v>
      </c>
      <c r="Z547" s="11">
        <v>3.3508133164440013</v>
      </c>
      <c r="AA547" s="11">
        <v>3.3600000000000003</v>
      </c>
      <c r="AB547" s="11">
        <v>2.6850000000000001</v>
      </c>
      <c r="AC547" s="11">
        <v>3.335</v>
      </c>
      <c r="AD547" s="11">
        <v>3.2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24">
        <v>2.6832815729997236E-2</v>
      </c>
      <c r="E548" s="24">
        <v>2.0710641387138729E-2</v>
      </c>
      <c r="F548" s="24">
        <v>1.0283467119605278E-2</v>
      </c>
      <c r="G548" s="24">
        <v>5.263528784568345E-2</v>
      </c>
      <c r="H548" s="24">
        <v>0.10381072520056232</v>
      </c>
      <c r="I548" s="24">
        <v>7.1121689143795283E-2</v>
      </c>
      <c r="J548" s="24">
        <v>5.6833088953531292E-2</v>
      </c>
      <c r="K548" s="24">
        <v>6.8169634002244628E-2</v>
      </c>
      <c r="L548" s="24">
        <v>2.3664319132398484E-2</v>
      </c>
      <c r="M548" s="24">
        <v>1.7888543819998284E-2</v>
      </c>
      <c r="N548" s="24">
        <v>8.207719943240406E-2</v>
      </c>
      <c r="O548" s="24">
        <v>8.8015150211010279E-2</v>
      </c>
      <c r="P548" s="24">
        <v>0.14455679391390286</v>
      </c>
      <c r="Q548" s="24">
        <v>2.6583202716502573E-2</v>
      </c>
      <c r="R548" s="24">
        <v>0.10564090116995406</v>
      </c>
      <c r="S548" s="24">
        <v>4.978353141351053E-2</v>
      </c>
      <c r="T548" s="24">
        <v>4.9261208538429607E-2</v>
      </c>
      <c r="U548" s="24">
        <v>5.0987907063015002E-2</v>
      </c>
      <c r="V548" s="24">
        <v>0.25709485927701231</v>
      </c>
      <c r="W548" s="24">
        <v>2.843571328453004E-2</v>
      </c>
      <c r="X548" s="24">
        <v>1.6142077520154213E-2</v>
      </c>
      <c r="Y548" s="24">
        <v>6.5853372477547911E-2</v>
      </c>
      <c r="Z548" s="24">
        <v>5.0414387109654922E-2</v>
      </c>
      <c r="AA548" s="24">
        <v>6.4316923641189946E-2</v>
      </c>
      <c r="AB548" s="24">
        <v>4.3665394383500783E-2</v>
      </c>
      <c r="AC548" s="24">
        <v>2.3452078799117333E-2</v>
      </c>
      <c r="AD548" s="24">
        <v>0.18618986725025269</v>
      </c>
      <c r="AE548" s="205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6"/>
      <c r="BL548" s="206"/>
      <c r="BM548" s="56"/>
    </row>
    <row r="549" spans="1:65">
      <c r="A549" s="30"/>
      <c r="B549" s="3" t="s">
        <v>87</v>
      </c>
      <c r="C549" s="29"/>
      <c r="D549" s="13">
        <v>8.4379923679236604E-3</v>
      </c>
      <c r="E549" s="13">
        <v>6.5092323012002039E-3</v>
      </c>
      <c r="F549" s="13">
        <v>3.0222682292144454E-3</v>
      </c>
      <c r="G549" s="13">
        <v>1.6101637397404757E-2</v>
      </c>
      <c r="H549" s="13">
        <v>3.4584361532669292E-2</v>
      </c>
      <c r="I549" s="13">
        <v>2.0113789480612172E-2</v>
      </c>
      <c r="J549" s="13">
        <v>1.7041405983067852E-2</v>
      </c>
      <c r="K549" s="13">
        <v>2.121516657659523E-2</v>
      </c>
      <c r="L549" s="13">
        <v>7.7334376249668249E-3</v>
      </c>
      <c r="M549" s="13">
        <v>5.9827905752502615E-3</v>
      </c>
      <c r="N549" s="13">
        <v>2.4784257503493928E-2</v>
      </c>
      <c r="O549" s="13">
        <v>2.5028004799339414E-2</v>
      </c>
      <c r="P549" s="13">
        <v>4.404981023277893E-2</v>
      </c>
      <c r="Q549" s="13">
        <v>8.0881955526884083E-3</v>
      </c>
      <c r="R549" s="13">
        <v>3.2012394293925481E-2</v>
      </c>
      <c r="S549" s="13">
        <v>1.4807713091466548E-2</v>
      </c>
      <c r="T549" s="13">
        <v>1.5033939533600082E-2</v>
      </c>
      <c r="U549" s="13">
        <v>1.5515922421163971E-2</v>
      </c>
      <c r="V549" s="13">
        <v>0.36771612769060169</v>
      </c>
      <c r="W549" s="13">
        <v>9.8832403718695453E-3</v>
      </c>
      <c r="X549" s="13">
        <v>4.6906463154264477E-3</v>
      </c>
      <c r="Y549" s="13">
        <v>2.0026367707313104E-2</v>
      </c>
      <c r="Z549" s="13">
        <v>1.4971948687552486E-2</v>
      </c>
      <c r="AA549" s="13">
        <v>1.924695969312417E-2</v>
      </c>
      <c r="AB549" s="13">
        <v>1.6252628182444464E-2</v>
      </c>
      <c r="AC549" s="13">
        <v>7.032107585942228E-3</v>
      </c>
      <c r="AD549" s="13">
        <v>5.6996898137832451E-2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276</v>
      </c>
      <c r="C550" s="29"/>
      <c r="D550" s="13">
        <v>-3.853833682388208E-2</v>
      </c>
      <c r="E550" s="13">
        <v>-3.8014269669949474E-2</v>
      </c>
      <c r="F550" s="13">
        <v>2.8753699819657585E-2</v>
      </c>
      <c r="G550" s="13">
        <v>-1.1647620641628498E-2</v>
      </c>
      <c r="H550" s="13">
        <v>-9.245678439193461E-2</v>
      </c>
      <c r="I550" s="13">
        <v>6.9086915807750726E-2</v>
      </c>
      <c r="J550" s="13">
        <v>8.3253605950799336E-3</v>
      </c>
      <c r="K550" s="13">
        <v>-2.8485317861427273E-2</v>
      </c>
      <c r="L550" s="13">
        <v>-7.4819909019207098E-2</v>
      </c>
      <c r="M550" s="13">
        <v>-9.598415946648009E-2</v>
      </c>
      <c r="N550" s="13">
        <v>1.2706104459889733E-3</v>
      </c>
      <c r="O550" s="13">
        <v>6.3251629613002791E-2</v>
      </c>
      <c r="P550" s="13">
        <v>-7.799782602842531E-3</v>
      </c>
      <c r="Q550" s="13">
        <v>-6.2880504280371508E-3</v>
      </c>
      <c r="R550" s="13">
        <v>-2.2567646285569509E-3</v>
      </c>
      <c r="S550" s="13">
        <v>1.6488714339027766E-2</v>
      </c>
      <c r="T550" s="13">
        <v>-9.3115147776476892E-3</v>
      </c>
      <c r="U550" s="13">
        <v>-6.4392236455178553E-3</v>
      </c>
      <c r="V550" s="13">
        <v>-0.78860945088973722</v>
      </c>
      <c r="W550" s="13">
        <v>-0.13009941945530956</v>
      </c>
      <c r="X550" s="13">
        <v>4.0474864845937208E-2</v>
      </c>
      <c r="Y550" s="13">
        <v>-5.7841397031024311E-3</v>
      </c>
      <c r="Z550" s="13">
        <v>1.8077908991411817E-2</v>
      </c>
      <c r="AA550" s="13">
        <v>1.0341003494820145E-2</v>
      </c>
      <c r="AB550" s="13">
        <v>-0.18769591140466357</v>
      </c>
      <c r="AC550" s="13">
        <v>8.3253605950799336E-3</v>
      </c>
      <c r="AD550" s="13">
        <v>-1.2334979127258117E-2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277</v>
      </c>
      <c r="C551" s="47"/>
      <c r="D551" s="45">
        <v>0.94</v>
      </c>
      <c r="E551" s="45">
        <v>0.93</v>
      </c>
      <c r="F551" s="45">
        <v>1.04</v>
      </c>
      <c r="G551" s="45">
        <v>0.15</v>
      </c>
      <c r="H551" s="45">
        <v>2.5299999999999998</v>
      </c>
      <c r="I551" s="45">
        <v>2.2200000000000002</v>
      </c>
      <c r="J551" s="45">
        <v>0.43</v>
      </c>
      <c r="K551" s="45">
        <v>0.65</v>
      </c>
      <c r="L551" s="45">
        <v>2.0099999999999998</v>
      </c>
      <c r="M551" s="45">
        <v>2.63</v>
      </c>
      <c r="N551" s="45">
        <v>0.23</v>
      </c>
      <c r="O551" s="45">
        <v>2.0499999999999998</v>
      </c>
      <c r="P551" s="45">
        <v>0.04</v>
      </c>
      <c r="Q551" s="45">
        <v>0</v>
      </c>
      <c r="R551" s="45">
        <v>0.12</v>
      </c>
      <c r="S551" s="45">
        <v>0.67</v>
      </c>
      <c r="T551" s="45">
        <v>0.08</v>
      </c>
      <c r="U551" s="45">
        <v>0</v>
      </c>
      <c r="V551" s="45">
        <v>23</v>
      </c>
      <c r="W551" s="45">
        <v>3.64</v>
      </c>
      <c r="X551" s="45">
        <v>1.38</v>
      </c>
      <c r="Y551" s="45">
        <v>0.02</v>
      </c>
      <c r="Z551" s="45">
        <v>0.72</v>
      </c>
      <c r="AA551" s="45">
        <v>0.49</v>
      </c>
      <c r="AB551" s="45">
        <v>5.33</v>
      </c>
      <c r="AC551" s="45">
        <v>0.43</v>
      </c>
      <c r="AD551" s="45">
        <v>0.17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545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7" t="s">
        <v>231</v>
      </c>
      <c r="AD554" s="17" t="s">
        <v>231</v>
      </c>
      <c r="AE554" s="151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232</v>
      </c>
      <c r="C555" s="9" t="s">
        <v>232</v>
      </c>
      <c r="D555" s="149" t="s">
        <v>234</v>
      </c>
      <c r="E555" s="150" t="s">
        <v>235</v>
      </c>
      <c r="F555" s="150" t="s">
        <v>237</v>
      </c>
      <c r="G555" s="150" t="s">
        <v>238</v>
      </c>
      <c r="H555" s="150" t="s">
        <v>240</v>
      </c>
      <c r="I555" s="150" t="s">
        <v>241</v>
      </c>
      <c r="J555" s="150" t="s">
        <v>243</v>
      </c>
      <c r="K555" s="150" t="s">
        <v>244</v>
      </c>
      <c r="L555" s="150" t="s">
        <v>245</v>
      </c>
      <c r="M555" s="150" t="s">
        <v>246</v>
      </c>
      <c r="N555" s="150" t="s">
        <v>247</v>
      </c>
      <c r="O555" s="150" t="s">
        <v>248</v>
      </c>
      <c r="P555" s="150" t="s">
        <v>249</v>
      </c>
      <c r="Q555" s="150" t="s">
        <v>251</v>
      </c>
      <c r="R555" s="150" t="s">
        <v>252</v>
      </c>
      <c r="S555" s="150" t="s">
        <v>253</v>
      </c>
      <c r="T555" s="150" t="s">
        <v>254</v>
      </c>
      <c r="U555" s="150" t="s">
        <v>255</v>
      </c>
      <c r="V555" s="150" t="s">
        <v>256</v>
      </c>
      <c r="W555" s="150" t="s">
        <v>257</v>
      </c>
      <c r="X555" s="150" t="s">
        <v>258</v>
      </c>
      <c r="Y555" s="150" t="s">
        <v>297</v>
      </c>
      <c r="Z555" s="150" t="s">
        <v>260</v>
      </c>
      <c r="AA555" s="150" t="s">
        <v>261</v>
      </c>
      <c r="AB555" s="150" t="s">
        <v>262</v>
      </c>
      <c r="AC555" s="150" t="s">
        <v>263</v>
      </c>
      <c r="AD555" s="150" t="s">
        <v>264</v>
      </c>
      <c r="AE555" s="151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313</v>
      </c>
      <c r="E556" s="11" t="s">
        <v>314</v>
      </c>
      <c r="F556" s="11" t="s">
        <v>116</v>
      </c>
      <c r="G556" s="11" t="s">
        <v>314</v>
      </c>
      <c r="H556" s="11" t="s">
        <v>313</v>
      </c>
      <c r="I556" s="11" t="s">
        <v>116</v>
      </c>
      <c r="J556" s="11" t="s">
        <v>116</v>
      </c>
      <c r="K556" s="11" t="s">
        <v>314</v>
      </c>
      <c r="L556" s="11" t="s">
        <v>116</v>
      </c>
      <c r="M556" s="11" t="s">
        <v>313</v>
      </c>
      <c r="N556" s="11" t="s">
        <v>313</v>
      </c>
      <c r="O556" s="11" t="s">
        <v>313</v>
      </c>
      <c r="P556" s="11" t="s">
        <v>313</v>
      </c>
      <c r="Q556" s="11" t="s">
        <v>313</v>
      </c>
      <c r="R556" s="11" t="s">
        <v>116</v>
      </c>
      <c r="S556" s="11" t="s">
        <v>116</v>
      </c>
      <c r="T556" s="11" t="s">
        <v>314</v>
      </c>
      <c r="U556" s="11" t="s">
        <v>313</v>
      </c>
      <c r="V556" s="11" t="s">
        <v>313</v>
      </c>
      <c r="W556" s="11" t="s">
        <v>313</v>
      </c>
      <c r="X556" s="11" t="s">
        <v>313</v>
      </c>
      <c r="Y556" s="11" t="s">
        <v>313</v>
      </c>
      <c r="Z556" s="11" t="s">
        <v>313</v>
      </c>
      <c r="AA556" s="11" t="s">
        <v>314</v>
      </c>
      <c r="AB556" s="11" t="s">
        <v>313</v>
      </c>
      <c r="AC556" s="11" t="s">
        <v>313</v>
      </c>
      <c r="AD556" s="11" t="s">
        <v>313</v>
      </c>
      <c r="AE556" s="151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1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8">
        <v>0.13</v>
      </c>
      <c r="E558" s="228">
        <v>0.13450000000000001</v>
      </c>
      <c r="F558" s="228">
        <v>0.13515179999999999</v>
      </c>
      <c r="G558" s="228">
        <v>0.13095573296234461</v>
      </c>
      <c r="H558" s="228">
        <v>0.127</v>
      </c>
      <c r="I558" s="227">
        <v>0.1487</v>
      </c>
      <c r="J558" s="228">
        <v>0.128</v>
      </c>
      <c r="K558" s="228">
        <v>0.12909999999999999</v>
      </c>
      <c r="L558" s="227">
        <v>0.1227</v>
      </c>
      <c r="M558" s="227">
        <v>0.1593</v>
      </c>
      <c r="N558" s="228">
        <v>0.1255</v>
      </c>
      <c r="O558" s="235">
        <v>0.14649999999999999</v>
      </c>
      <c r="P558" s="228">
        <v>0.13550000000000001</v>
      </c>
      <c r="Q558" s="228">
        <v>0.13250000000000001</v>
      </c>
      <c r="R558" s="228">
        <v>0.13339999999999999</v>
      </c>
      <c r="S558" s="228">
        <v>0.13780000000000001</v>
      </c>
      <c r="T558" s="228">
        <v>0.13300000000000001</v>
      </c>
      <c r="U558" s="228">
        <v>0.13370000000000001</v>
      </c>
      <c r="V558" s="227">
        <v>6.8999999999999992E-2</v>
      </c>
      <c r="W558" s="228">
        <v>0.12879000000000002</v>
      </c>
      <c r="X558" s="228">
        <v>0.13350000000000001</v>
      </c>
      <c r="Y558" s="228">
        <v>0.127</v>
      </c>
      <c r="Z558" s="227">
        <v>0.12070476260495</v>
      </c>
      <c r="AA558" s="228">
        <v>0.13400000000000001</v>
      </c>
      <c r="AB558" s="228">
        <v>0.13220000000000001</v>
      </c>
      <c r="AC558" s="228">
        <v>0.13060000000000002</v>
      </c>
      <c r="AD558" s="228">
        <v>0.14100000000000001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29">
        <v>1</v>
      </c>
    </row>
    <row r="559" spans="1:65">
      <c r="A559" s="30"/>
      <c r="B559" s="19">
        <v>1</v>
      </c>
      <c r="C559" s="9">
        <v>2</v>
      </c>
      <c r="D559" s="24">
        <v>0.13</v>
      </c>
      <c r="E559" s="24">
        <v>0.1358</v>
      </c>
      <c r="F559" s="24">
        <v>0.14076720000000001</v>
      </c>
      <c r="G559" s="24">
        <v>0.13697878519855053</v>
      </c>
      <c r="H559" s="24">
        <v>0.124</v>
      </c>
      <c r="I559" s="230">
        <v>0.15179999999999999</v>
      </c>
      <c r="J559" s="24">
        <v>0.13100000000000001</v>
      </c>
      <c r="K559" s="24">
        <v>0.1361</v>
      </c>
      <c r="L559" s="230">
        <v>0.12290000000000001</v>
      </c>
      <c r="M559" s="230">
        <v>0.15989999999999999</v>
      </c>
      <c r="N559" s="24">
        <v>0.126</v>
      </c>
      <c r="O559" s="24">
        <v>0.13949999999999999</v>
      </c>
      <c r="P559" s="24">
        <v>0.13300000000000001</v>
      </c>
      <c r="Q559" s="24">
        <v>0.13150000000000001</v>
      </c>
      <c r="R559" s="24">
        <v>0.127</v>
      </c>
      <c r="S559" s="24">
        <v>0.13500000000000001</v>
      </c>
      <c r="T559" s="24">
        <v>0.13140000000000002</v>
      </c>
      <c r="U559" s="24">
        <v>0.1363</v>
      </c>
      <c r="V559" s="230">
        <v>6.9999999999999993E-2</v>
      </c>
      <c r="W559" s="24">
        <v>0.12747600000000003</v>
      </c>
      <c r="X559" s="24">
        <v>0.13250000000000001</v>
      </c>
      <c r="Y559" s="24">
        <v>0.126</v>
      </c>
      <c r="Z559" s="230">
        <v>0.12016414220510005</v>
      </c>
      <c r="AA559" s="24">
        <v>0.13300000000000001</v>
      </c>
      <c r="AB559" s="24">
        <v>0.1331</v>
      </c>
      <c r="AC559" s="24">
        <v>0.1293</v>
      </c>
      <c r="AD559" s="24">
        <v>0.13799999999999998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29">
        <v>23</v>
      </c>
    </row>
    <row r="560" spans="1:65">
      <c r="A560" s="30"/>
      <c r="B560" s="19">
        <v>1</v>
      </c>
      <c r="C560" s="9">
        <v>3</v>
      </c>
      <c r="D560" s="24">
        <v>0.13</v>
      </c>
      <c r="E560" s="24">
        <v>0.1341</v>
      </c>
      <c r="F560" s="24">
        <v>0.13789579999999999</v>
      </c>
      <c r="G560" s="24">
        <v>0.13021800752898999</v>
      </c>
      <c r="H560" s="24">
        <v>0.123</v>
      </c>
      <c r="I560" s="230">
        <v>0.151</v>
      </c>
      <c r="J560" s="24">
        <v>0.13400000000000001</v>
      </c>
      <c r="K560" s="24">
        <v>0.13270000000000001</v>
      </c>
      <c r="L560" s="230">
        <v>0.12310000000000001</v>
      </c>
      <c r="M560" s="230">
        <v>0.15920000000000001</v>
      </c>
      <c r="N560" s="24">
        <v>0.13200000000000001</v>
      </c>
      <c r="O560" s="24">
        <v>0.13849999999999998</v>
      </c>
      <c r="P560" s="24">
        <v>0.13150000000000001</v>
      </c>
      <c r="Q560" s="24">
        <v>0.13250000000000001</v>
      </c>
      <c r="R560" s="24">
        <v>0.13090000000000002</v>
      </c>
      <c r="S560" s="24">
        <v>0.13619999999999999</v>
      </c>
      <c r="T560" s="24">
        <v>0.1328</v>
      </c>
      <c r="U560" s="24">
        <v>0.13270000000000001</v>
      </c>
      <c r="V560" s="234">
        <v>7.8E-2</v>
      </c>
      <c r="W560" s="24">
        <v>0.12927600000000003</v>
      </c>
      <c r="X560" s="24">
        <v>0.13350000000000001</v>
      </c>
      <c r="Y560" s="24">
        <v>0.1305</v>
      </c>
      <c r="Z560" s="230">
        <v>0.12297050066215003</v>
      </c>
      <c r="AA560" s="24">
        <v>0.13899999999999998</v>
      </c>
      <c r="AB560" s="24">
        <v>0.1333</v>
      </c>
      <c r="AC560" s="24">
        <v>0.13190000000000002</v>
      </c>
      <c r="AD560" s="24">
        <v>0.13600000000000001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29">
        <v>16</v>
      </c>
    </row>
    <row r="561" spans="1:65">
      <c r="A561" s="30"/>
      <c r="B561" s="19">
        <v>1</v>
      </c>
      <c r="C561" s="9">
        <v>4</v>
      </c>
      <c r="D561" s="24">
        <v>0.14000000000000001</v>
      </c>
      <c r="E561" s="24">
        <v>0.1351</v>
      </c>
      <c r="F561" s="24">
        <v>0.13855239999999999</v>
      </c>
      <c r="G561" s="24">
        <v>0.13221756855459957</v>
      </c>
      <c r="H561" s="24">
        <v>0.124</v>
      </c>
      <c r="I561" s="230">
        <v>0.14249999999999999</v>
      </c>
      <c r="J561" s="24">
        <v>0.13</v>
      </c>
      <c r="K561" s="24">
        <v>0.13159999999999999</v>
      </c>
      <c r="L561" s="230">
        <v>0.1227</v>
      </c>
      <c r="M561" s="230">
        <v>0.15590000000000001</v>
      </c>
      <c r="N561" s="24">
        <v>0.13400000000000001</v>
      </c>
      <c r="O561" s="24">
        <v>0.14150000000000001</v>
      </c>
      <c r="P561" s="24">
        <v>0.13150000000000001</v>
      </c>
      <c r="Q561" s="24">
        <v>0.1305</v>
      </c>
      <c r="R561" s="24">
        <v>0.1371</v>
      </c>
      <c r="S561" s="24">
        <v>0.13669999999999999</v>
      </c>
      <c r="T561" s="24">
        <v>0.13420000000000001</v>
      </c>
      <c r="U561" s="24">
        <v>0.1346</v>
      </c>
      <c r="V561" s="230">
        <v>6.9999999999999993E-2</v>
      </c>
      <c r="W561" s="24">
        <v>0.129159</v>
      </c>
      <c r="X561" s="24">
        <v>0.13300000000000001</v>
      </c>
      <c r="Y561" s="24">
        <v>0.1275</v>
      </c>
      <c r="Z561" s="230">
        <v>0.11994840074004999</v>
      </c>
      <c r="AA561" s="24">
        <v>0.13699999999999998</v>
      </c>
      <c r="AB561" s="24">
        <v>0.13190000000000002</v>
      </c>
      <c r="AC561" s="24">
        <v>0.13070000000000001</v>
      </c>
      <c r="AD561" s="24">
        <v>0.14100000000000001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29">
        <v>0.13298060757653296</v>
      </c>
    </row>
    <row r="562" spans="1:65">
      <c r="A562" s="30"/>
      <c r="B562" s="19">
        <v>1</v>
      </c>
      <c r="C562" s="9">
        <v>5</v>
      </c>
      <c r="D562" s="24">
        <v>0.13</v>
      </c>
      <c r="E562" s="24">
        <v>0.13649999999999998</v>
      </c>
      <c r="F562" s="24">
        <v>0.13588440000000002</v>
      </c>
      <c r="G562" s="24">
        <v>0.13205270972656846</v>
      </c>
      <c r="H562" s="24">
        <v>0.124</v>
      </c>
      <c r="I562" s="230">
        <v>0.1479</v>
      </c>
      <c r="J562" s="24">
        <v>0.13200000000000001</v>
      </c>
      <c r="K562" s="24">
        <v>0.13389999999999999</v>
      </c>
      <c r="L562" s="230">
        <v>0.12279999999999999</v>
      </c>
      <c r="M562" s="230">
        <v>0.1358</v>
      </c>
      <c r="N562" s="24">
        <v>0.1265</v>
      </c>
      <c r="O562" s="24">
        <v>0.14499999999999999</v>
      </c>
      <c r="P562" s="234">
        <v>0.14699999999999999</v>
      </c>
      <c r="Q562" s="24">
        <v>0.13100000000000001</v>
      </c>
      <c r="R562" s="24">
        <v>0.13370000000000001</v>
      </c>
      <c r="S562" s="24">
        <v>0.13389999999999999</v>
      </c>
      <c r="T562" s="24">
        <v>0.13649999999999998</v>
      </c>
      <c r="U562" s="24">
        <v>0.13190000000000002</v>
      </c>
      <c r="V562" s="230">
        <v>6.8999999999999992E-2</v>
      </c>
      <c r="W562" s="24">
        <v>0.126225</v>
      </c>
      <c r="X562" s="24">
        <v>0.13250000000000001</v>
      </c>
      <c r="Y562" s="24">
        <v>0.13100000000000001</v>
      </c>
      <c r="Z562" s="230">
        <v>0.12297330725549997</v>
      </c>
      <c r="AA562" s="24">
        <v>0.13799999999999998</v>
      </c>
      <c r="AB562" s="24">
        <v>0.1366</v>
      </c>
      <c r="AC562" s="24">
        <v>0.13020000000000001</v>
      </c>
      <c r="AD562" s="24">
        <v>0.13799999999999998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29">
        <v>43</v>
      </c>
    </row>
    <row r="563" spans="1:65">
      <c r="A563" s="30"/>
      <c r="B563" s="19">
        <v>1</v>
      </c>
      <c r="C563" s="9">
        <v>6</v>
      </c>
      <c r="D563" s="24">
        <v>0.13</v>
      </c>
      <c r="E563" s="24">
        <v>0.1338</v>
      </c>
      <c r="F563" s="24">
        <v>0.13962060000000001</v>
      </c>
      <c r="G563" s="24">
        <v>0.1344961961312981</v>
      </c>
      <c r="H563" s="234">
        <v>0.13500000000000001</v>
      </c>
      <c r="I563" s="230">
        <v>0.1487</v>
      </c>
      <c r="J563" s="24">
        <v>0.13500000000000001</v>
      </c>
      <c r="K563" s="24">
        <v>0.13539999999999999</v>
      </c>
      <c r="L563" s="230">
        <v>0.12260000000000001</v>
      </c>
      <c r="M563" s="230">
        <v>0.1348</v>
      </c>
      <c r="N563" s="24">
        <v>0.1255</v>
      </c>
      <c r="O563" s="24">
        <v>0.14100000000000001</v>
      </c>
      <c r="P563" s="24">
        <v>0.13300000000000001</v>
      </c>
      <c r="Q563" s="24">
        <v>0.13400000000000001</v>
      </c>
      <c r="R563" s="24">
        <v>0.1353</v>
      </c>
      <c r="S563" s="24">
        <v>0.13270000000000001</v>
      </c>
      <c r="T563" s="24">
        <v>0.13190000000000002</v>
      </c>
      <c r="U563" s="24">
        <v>0.13819999999999999</v>
      </c>
      <c r="V563" s="230">
        <v>6.6000000000000003E-2</v>
      </c>
      <c r="W563" s="24">
        <v>0.12750299999999998</v>
      </c>
      <c r="X563" s="24">
        <v>0.13250000000000001</v>
      </c>
      <c r="Y563" s="24">
        <v>0.128</v>
      </c>
      <c r="Z563" s="230">
        <v>0.12027210543084998</v>
      </c>
      <c r="AA563" s="24">
        <v>0.13999999999999999</v>
      </c>
      <c r="AB563" s="234">
        <v>0.14220000000000002</v>
      </c>
      <c r="AC563" s="24">
        <v>0.13110000000000002</v>
      </c>
      <c r="AD563" s="24">
        <v>0.13600000000000001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20" t="s">
        <v>273</v>
      </c>
      <c r="C564" s="12"/>
      <c r="D564" s="231">
        <v>0.13166666666666668</v>
      </c>
      <c r="E564" s="231">
        <v>0.13496666666666665</v>
      </c>
      <c r="F564" s="231">
        <v>0.13797870000000001</v>
      </c>
      <c r="G564" s="231">
        <v>0.13281983335039185</v>
      </c>
      <c r="H564" s="231">
        <v>0.12616666666666668</v>
      </c>
      <c r="I564" s="231">
        <v>0.14843333333333333</v>
      </c>
      <c r="J564" s="231">
        <v>0.13166666666666668</v>
      </c>
      <c r="K564" s="231">
        <v>0.13313333333333335</v>
      </c>
      <c r="L564" s="231">
        <v>0.12280000000000002</v>
      </c>
      <c r="M564" s="231">
        <v>0.15081666666666668</v>
      </c>
      <c r="N564" s="231">
        <v>0.12825</v>
      </c>
      <c r="O564" s="231">
        <v>0.14200000000000002</v>
      </c>
      <c r="P564" s="231">
        <v>0.13525000000000001</v>
      </c>
      <c r="Q564" s="231">
        <v>0.13200000000000001</v>
      </c>
      <c r="R564" s="231">
        <v>0.13289999999999999</v>
      </c>
      <c r="S564" s="231">
        <v>0.13538333333333336</v>
      </c>
      <c r="T564" s="231">
        <v>0.1333</v>
      </c>
      <c r="U564" s="231">
        <v>0.1345666666666667</v>
      </c>
      <c r="V564" s="231">
        <v>7.0333333333333331E-2</v>
      </c>
      <c r="W564" s="231">
        <v>0.1280715</v>
      </c>
      <c r="X564" s="231">
        <v>0.13291666666666668</v>
      </c>
      <c r="Y564" s="231">
        <v>0.12833333333333333</v>
      </c>
      <c r="Z564" s="231">
        <v>0.12117220314976666</v>
      </c>
      <c r="AA564" s="231">
        <v>0.13683333333333333</v>
      </c>
      <c r="AB564" s="231">
        <v>0.13488333333333333</v>
      </c>
      <c r="AC564" s="231">
        <v>0.13063333333333335</v>
      </c>
      <c r="AD564" s="231">
        <v>0.13833333333333334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274</v>
      </c>
      <c r="C565" s="29"/>
      <c r="D565" s="24">
        <v>0.13</v>
      </c>
      <c r="E565" s="24">
        <v>0.1348</v>
      </c>
      <c r="F565" s="24">
        <v>0.13822409999999999</v>
      </c>
      <c r="G565" s="24">
        <v>0.132135139140584</v>
      </c>
      <c r="H565" s="24">
        <v>0.124</v>
      </c>
      <c r="I565" s="24">
        <v>0.1487</v>
      </c>
      <c r="J565" s="24">
        <v>0.13150000000000001</v>
      </c>
      <c r="K565" s="24">
        <v>0.1333</v>
      </c>
      <c r="L565" s="24">
        <v>0.12275</v>
      </c>
      <c r="M565" s="24">
        <v>0.15755000000000002</v>
      </c>
      <c r="N565" s="24">
        <v>0.12625</v>
      </c>
      <c r="O565" s="24">
        <v>0.14125000000000001</v>
      </c>
      <c r="P565" s="24">
        <v>0.13300000000000001</v>
      </c>
      <c r="Q565" s="24">
        <v>0.13200000000000001</v>
      </c>
      <c r="R565" s="24">
        <v>0.13355</v>
      </c>
      <c r="S565" s="24">
        <v>0.1356</v>
      </c>
      <c r="T565" s="24">
        <v>0.13290000000000002</v>
      </c>
      <c r="U565" s="24">
        <v>0.13414999999999999</v>
      </c>
      <c r="V565" s="24">
        <v>6.9499999999999992E-2</v>
      </c>
      <c r="W565" s="24">
        <v>0.1281465</v>
      </c>
      <c r="X565" s="24">
        <v>0.13275000000000001</v>
      </c>
      <c r="Y565" s="24">
        <v>0.12775</v>
      </c>
      <c r="Z565" s="24">
        <v>0.12048843401789999</v>
      </c>
      <c r="AA565" s="24">
        <v>0.13749999999999998</v>
      </c>
      <c r="AB565" s="24">
        <v>0.13319999999999999</v>
      </c>
      <c r="AC565" s="24">
        <v>0.13065000000000002</v>
      </c>
      <c r="AD565" s="24">
        <v>0.13799999999999998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275</v>
      </c>
      <c r="C566" s="29"/>
      <c r="D566" s="24">
        <v>4.0824829046386341E-3</v>
      </c>
      <c r="E566" s="24">
        <v>1.0385887861259892E-3</v>
      </c>
      <c r="F566" s="24">
        <v>2.1533707558151743E-3</v>
      </c>
      <c r="G566" s="24">
        <v>2.5021047959116419E-3</v>
      </c>
      <c r="H566" s="24">
        <v>4.535048695071168E-3</v>
      </c>
      <c r="I566" s="24">
        <v>3.2727154881942726E-3</v>
      </c>
      <c r="J566" s="24">
        <v>2.5819888974716134E-3</v>
      </c>
      <c r="K566" s="24">
        <v>2.5819888974716117E-3</v>
      </c>
      <c r="L566" s="24">
        <v>1.7888543819998519E-4</v>
      </c>
      <c r="M566" s="24">
        <v>1.2104778670701361E-2</v>
      </c>
      <c r="N566" s="24">
        <v>3.7516662964608171E-3</v>
      </c>
      <c r="O566" s="24">
        <v>3.1304951684997056E-3</v>
      </c>
      <c r="P566" s="24">
        <v>5.9392760501596432E-3</v>
      </c>
      <c r="Q566" s="24">
        <v>1.2649110640673528E-3</v>
      </c>
      <c r="R566" s="24">
        <v>3.5524639336663205E-3</v>
      </c>
      <c r="S566" s="24">
        <v>1.8861777929629678E-3</v>
      </c>
      <c r="T566" s="24">
        <v>1.841738309315403E-3</v>
      </c>
      <c r="U566" s="24">
        <v>2.3474809193402666E-3</v>
      </c>
      <c r="V566" s="24">
        <v>4.0331955899344466E-3</v>
      </c>
      <c r="W566" s="24">
        <v>1.2030871539502079E-3</v>
      </c>
      <c r="X566" s="24">
        <v>4.9159604012508789E-4</v>
      </c>
      <c r="Y566" s="24">
        <v>1.9916492328386224E-3</v>
      </c>
      <c r="Z566" s="24">
        <v>1.4156557290147603E-3</v>
      </c>
      <c r="AA566" s="24">
        <v>2.78687399547712E-3</v>
      </c>
      <c r="AB566" s="24">
        <v>3.9564714919567787E-3</v>
      </c>
      <c r="AC566" s="24">
        <v>8.710147338975838E-4</v>
      </c>
      <c r="AD566" s="24">
        <v>2.2509257354845543E-3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87</v>
      </c>
      <c r="C567" s="29"/>
      <c r="D567" s="13">
        <v>3.100619927573646E-2</v>
      </c>
      <c r="E567" s="13">
        <v>7.6951503047121951E-3</v>
      </c>
      <c r="F567" s="13">
        <v>1.5606544747958737E-2</v>
      </c>
      <c r="G567" s="13">
        <v>1.883833711273257E-2</v>
      </c>
      <c r="H567" s="13">
        <v>3.5944903791845451E-2</v>
      </c>
      <c r="I567" s="13">
        <v>2.2048386401488474E-2</v>
      </c>
      <c r="J567" s="13">
        <v>1.9610042259278076E-2</v>
      </c>
      <c r="K567" s="13">
        <v>1.939400774265106E-2</v>
      </c>
      <c r="L567" s="13">
        <v>1.4567218094461332E-3</v>
      </c>
      <c r="M567" s="13">
        <v>8.0261544948843147E-2</v>
      </c>
      <c r="N567" s="13">
        <v>2.9252758646867969E-2</v>
      </c>
      <c r="O567" s="13">
        <v>2.2045740623237362E-2</v>
      </c>
      <c r="P567" s="13">
        <v>4.3913316452196989E-2</v>
      </c>
      <c r="Q567" s="13">
        <v>9.5826595762678237E-3</v>
      </c>
      <c r="R567" s="13">
        <v>2.6730353150235673E-2</v>
      </c>
      <c r="S567" s="13">
        <v>1.3932126994679066E-2</v>
      </c>
      <c r="T567" s="13">
        <v>1.3816491442726205E-2</v>
      </c>
      <c r="U567" s="13">
        <v>1.7444743022097593E-2</v>
      </c>
      <c r="V567" s="13">
        <v>5.7344013127030045E-2</v>
      </c>
      <c r="W567" s="13">
        <v>9.393871032588888E-3</v>
      </c>
      <c r="X567" s="13">
        <v>3.6985282015680591E-3</v>
      </c>
      <c r="Y567" s="13">
        <v>1.5519344671469785E-2</v>
      </c>
      <c r="Z567" s="13">
        <v>1.1683007259222937E-2</v>
      </c>
      <c r="AA567" s="13">
        <v>2.0366923231257879E-2</v>
      </c>
      <c r="AB567" s="13">
        <v>2.9332545349982298E-2</v>
      </c>
      <c r="AC567" s="13">
        <v>6.667630011974358E-3</v>
      </c>
      <c r="AD567" s="13">
        <v>1.6271752304707621E-2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276</v>
      </c>
      <c r="C568" s="29"/>
      <c r="D568" s="13">
        <v>-9.8806956428596493E-3</v>
      </c>
      <c r="E568" s="13">
        <v>1.493495274482548E-2</v>
      </c>
      <c r="F568" s="13">
        <v>3.7585122481791577E-2</v>
      </c>
      <c r="G568" s="13">
        <v>-1.2090050502181482E-3</v>
      </c>
      <c r="H568" s="13">
        <v>-5.1240109622335162E-2</v>
      </c>
      <c r="I568" s="13">
        <v>0.11620285121578355</v>
      </c>
      <c r="J568" s="13">
        <v>-9.8806956428596493E-3</v>
      </c>
      <c r="K568" s="13">
        <v>1.148481418333791E-3</v>
      </c>
      <c r="L568" s="13">
        <v>-7.655708424007468E-2</v>
      </c>
      <c r="M568" s="13">
        <v>0.13412526394022306</v>
      </c>
      <c r="N568" s="13">
        <v>-3.5573664933139959E-2</v>
      </c>
      <c r="O568" s="13">
        <v>6.7824870015548822E-2</v>
      </c>
      <c r="P568" s="13">
        <v>1.7065589222556188E-2</v>
      </c>
      <c r="Q568" s="13">
        <v>-7.3740644925884835E-3</v>
      </c>
      <c r="R568" s="13">
        <v>-6.0616038685623597E-4</v>
      </c>
      <c r="S568" s="13">
        <v>1.8068241682664743E-2</v>
      </c>
      <c r="T568" s="13">
        <v>2.4017969934693184E-3</v>
      </c>
      <c r="U568" s="13">
        <v>1.1926995364500259E-2</v>
      </c>
      <c r="V568" s="13">
        <v>-0.47110082729276814</v>
      </c>
      <c r="W568" s="13">
        <v>-3.6915965914110171E-2</v>
      </c>
      <c r="X568" s="13">
        <v>-4.808288293425278E-4</v>
      </c>
      <c r="Y568" s="13">
        <v>-3.4947007145572195E-2</v>
      </c>
      <c r="Z568" s="13">
        <v>-8.8797943113399613E-2</v>
      </c>
      <c r="AA568" s="13">
        <v>2.8972087186344586E-2</v>
      </c>
      <c r="AB568" s="13">
        <v>1.4308294957257717E-2</v>
      </c>
      <c r="AC568" s="13">
        <v>-1.7651252208700452E-2</v>
      </c>
      <c r="AD568" s="13">
        <v>4.0251927362564999E-2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277</v>
      </c>
      <c r="C569" s="47"/>
      <c r="D569" s="45">
        <v>0.34</v>
      </c>
      <c r="E569" s="45">
        <v>0.56000000000000005</v>
      </c>
      <c r="F569" s="45">
        <v>1.38</v>
      </c>
      <c r="G569" s="45">
        <v>0.03</v>
      </c>
      <c r="H569" s="45">
        <v>1.85</v>
      </c>
      <c r="I569" s="45">
        <v>4.24</v>
      </c>
      <c r="J569" s="45">
        <v>0.34</v>
      </c>
      <c r="K569" s="45">
        <v>0.06</v>
      </c>
      <c r="L569" s="45">
        <v>2.77</v>
      </c>
      <c r="M569" s="45">
        <v>4.8899999999999997</v>
      </c>
      <c r="N569" s="45">
        <v>1.28</v>
      </c>
      <c r="O569" s="45">
        <v>2.48</v>
      </c>
      <c r="P569" s="45">
        <v>0.64</v>
      </c>
      <c r="Q569" s="45">
        <v>0.25</v>
      </c>
      <c r="R569" s="45">
        <v>0</v>
      </c>
      <c r="S569" s="45">
        <v>0.67</v>
      </c>
      <c r="T569" s="45">
        <v>0.1</v>
      </c>
      <c r="U569" s="45">
        <v>0.45</v>
      </c>
      <c r="V569" s="45">
        <v>17.11</v>
      </c>
      <c r="W569" s="45">
        <v>1.32</v>
      </c>
      <c r="X569" s="45">
        <v>0</v>
      </c>
      <c r="Y569" s="45">
        <v>1.25</v>
      </c>
      <c r="Z569" s="45">
        <v>3.21</v>
      </c>
      <c r="AA569" s="45">
        <v>1.07</v>
      </c>
      <c r="AB569" s="45">
        <v>0.54</v>
      </c>
      <c r="AC569" s="45">
        <v>0.62</v>
      </c>
      <c r="AD569" s="45">
        <v>1.48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546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7" t="s">
        <v>231</v>
      </c>
      <c r="AC572" s="17" t="s">
        <v>231</v>
      </c>
      <c r="AD572" s="17" t="s">
        <v>231</v>
      </c>
      <c r="AE572" s="17" t="s">
        <v>231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232</v>
      </c>
      <c r="C573" s="9" t="s">
        <v>232</v>
      </c>
      <c r="D573" s="149" t="s">
        <v>234</v>
      </c>
      <c r="E573" s="150" t="s">
        <v>235</v>
      </c>
      <c r="F573" s="150" t="s">
        <v>236</v>
      </c>
      <c r="G573" s="150" t="s">
        <v>237</v>
      </c>
      <c r="H573" s="150" t="s">
        <v>238</v>
      </c>
      <c r="I573" s="150" t="s">
        <v>240</v>
      </c>
      <c r="J573" s="150" t="s">
        <v>241</v>
      </c>
      <c r="K573" s="150" t="s">
        <v>243</v>
      </c>
      <c r="L573" s="150" t="s">
        <v>244</v>
      </c>
      <c r="M573" s="150" t="s">
        <v>245</v>
      </c>
      <c r="N573" s="150" t="s">
        <v>246</v>
      </c>
      <c r="O573" s="150" t="s">
        <v>247</v>
      </c>
      <c r="P573" s="150" t="s">
        <v>248</v>
      </c>
      <c r="Q573" s="150" t="s">
        <v>249</v>
      </c>
      <c r="R573" s="150" t="s">
        <v>251</v>
      </c>
      <c r="S573" s="150" t="s">
        <v>252</v>
      </c>
      <c r="T573" s="150" t="s">
        <v>253</v>
      </c>
      <c r="U573" s="150" t="s">
        <v>254</v>
      </c>
      <c r="V573" s="150" t="s">
        <v>255</v>
      </c>
      <c r="W573" s="150" t="s">
        <v>256</v>
      </c>
      <c r="X573" s="150" t="s">
        <v>258</v>
      </c>
      <c r="Y573" s="150" t="s">
        <v>259</v>
      </c>
      <c r="Z573" s="150" t="s">
        <v>297</v>
      </c>
      <c r="AA573" s="150" t="s">
        <v>260</v>
      </c>
      <c r="AB573" s="150" t="s">
        <v>261</v>
      </c>
      <c r="AC573" s="150" t="s">
        <v>262</v>
      </c>
      <c r="AD573" s="150" t="s">
        <v>263</v>
      </c>
      <c r="AE573" s="150" t="s">
        <v>264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313</v>
      </c>
      <c r="E574" s="11" t="s">
        <v>314</v>
      </c>
      <c r="F574" s="11" t="s">
        <v>313</v>
      </c>
      <c r="G574" s="11" t="s">
        <v>314</v>
      </c>
      <c r="H574" s="11" t="s">
        <v>314</v>
      </c>
      <c r="I574" s="11" t="s">
        <v>313</v>
      </c>
      <c r="J574" s="11" t="s">
        <v>116</v>
      </c>
      <c r="K574" s="11" t="s">
        <v>314</v>
      </c>
      <c r="L574" s="11" t="s">
        <v>314</v>
      </c>
      <c r="M574" s="11" t="s">
        <v>116</v>
      </c>
      <c r="N574" s="11" t="s">
        <v>313</v>
      </c>
      <c r="O574" s="11" t="s">
        <v>313</v>
      </c>
      <c r="P574" s="11" t="s">
        <v>313</v>
      </c>
      <c r="Q574" s="11" t="s">
        <v>313</v>
      </c>
      <c r="R574" s="11" t="s">
        <v>313</v>
      </c>
      <c r="S574" s="11" t="s">
        <v>116</v>
      </c>
      <c r="T574" s="11" t="s">
        <v>116</v>
      </c>
      <c r="U574" s="11" t="s">
        <v>314</v>
      </c>
      <c r="V574" s="11" t="s">
        <v>314</v>
      </c>
      <c r="W574" s="11" t="s">
        <v>313</v>
      </c>
      <c r="X574" s="11" t="s">
        <v>313</v>
      </c>
      <c r="Y574" s="11" t="s">
        <v>314</v>
      </c>
      <c r="Z574" s="11" t="s">
        <v>313</v>
      </c>
      <c r="AA574" s="11" t="s">
        <v>313</v>
      </c>
      <c r="AB574" s="11" t="s">
        <v>314</v>
      </c>
      <c r="AC574" s="11" t="s">
        <v>313</v>
      </c>
      <c r="AD574" s="11" t="s">
        <v>313</v>
      </c>
      <c r="AE574" s="11" t="s">
        <v>313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2.5099999999999998</v>
      </c>
      <c r="E576" s="22">
        <v>2.2999999999999998</v>
      </c>
      <c r="F576" s="145">
        <v>2.36</v>
      </c>
      <c r="G576" s="22">
        <v>2.20974059811167</v>
      </c>
      <c r="H576" s="22">
        <v>2.1448840470339516</v>
      </c>
      <c r="I576" s="145" t="s">
        <v>104</v>
      </c>
      <c r="J576" s="145">
        <v>3.06</v>
      </c>
      <c r="K576" s="22">
        <v>2.2999999999999998</v>
      </c>
      <c r="L576" s="22">
        <v>2</v>
      </c>
      <c r="M576" s="145">
        <v>2</v>
      </c>
      <c r="N576" s="145">
        <v>3.8</v>
      </c>
      <c r="O576" s="22">
        <v>2.25</v>
      </c>
      <c r="P576" s="22">
        <v>2.2999999999999998</v>
      </c>
      <c r="Q576" s="22">
        <v>2.2400000000000002</v>
      </c>
      <c r="R576" s="22">
        <v>2.23</v>
      </c>
      <c r="S576" s="145" t="s">
        <v>105</v>
      </c>
      <c r="T576" s="22">
        <v>2</v>
      </c>
      <c r="U576" s="22">
        <v>1.9</v>
      </c>
      <c r="V576" s="22">
        <v>2.1</v>
      </c>
      <c r="W576" s="145">
        <v>2.4</v>
      </c>
      <c r="X576" s="145">
        <v>3</v>
      </c>
      <c r="Y576" s="22">
        <v>2.2803399999999998</v>
      </c>
      <c r="Z576" s="22">
        <v>2.2799999999999998</v>
      </c>
      <c r="AA576" s="22">
        <v>1.9930000000000003</v>
      </c>
      <c r="AB576" s="22">
        <v>2.41</v>
      </c>
      <c r="AC576" s="145">
        <v>2.6</v>
      </c>
      <c r="AD576" s="22">
        <v>2.13</v>
      </c>
      <c r="AE576" s="22">
        <v>2.23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2.52</v>
      </c>
      <c r="E577" s="11">
        <v>2.2999999999999998</v>
      </c>
      <c r="F577" s="146">
        <v>2</v>
      </c>
      <c r="G577" s="11">
        <v>2.2452053613800702</v>
      </c>
      <c r="H577" s="11">
        <v>2.1709783306816006</v>
      </c>
      <c r="I577" s="146" t="s">
        <v>104</v>
      </c>
      <c r="J577" s="146">
        <v>2.97</v>
      </c>
      <c r="K577" s="11">
        <v>2.2999999999999998</v>
      </c>
      <c r="L577" s="11">
        <v>2.2000000000000002</v>
      </c>
      <c r="M577" s="146">
        <v>2</v>
      </c>
      <c r="N577" s="146">
        <v>3.8</v>
      </c>
      <c r="O577" s="11">
        <v>2.14</v>
      </c>
      <c r="P577" s="11">
        <v>2.2999999999999998</v>
      </c>
      <c r="Q577" s="11">
        <v>2.21</v>
      </c>
      <c r="R577" s="11">
        <v>2.16</v>
      </c>
      <c r="S577" s="146" t="s">
        <v>105</v>
      </c>
      <c r="T577" s="11">
        <v>2.1</v>
      </c>
      <c r="U577" s="11">
        <v>2</v>
      </c>
      <c r="V577" s="11">
        <v>2.15</v>
      </c>
      <c r="W577" s="146">
        <v>4.0999999999999996</v>
      </c>
      <c r="X577" s="146">
        <v>2</v>
      </c>
      <c r="Y577" s="11">
        <v>2.25888</v>
      </c>
      <c r="Z577" s="11">
        <v>2.12</v>
      </c>
      <c r="AA577" s="11">
        <v>1.9724999999999997</v>
      </c>
      <c r="AB577" s="11">
        <v>2.36</v>
      </c>
      <c r="AC577" s="146">
        <v>2.83</v>
      </c>
      <c r="AD577" s="11">
        <v>2.11</v>
      </c>
      <c r="AE577" s="11">
        <v>2.19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2.52</v>
      </c>
      <c r="E578" s="11">
        <v>2.2999999999999998</v>
      </c>
      <c r="F578" s="146">
        <v>3.62</v>
      </c>
      <c r="G578" s="11">
        <v>2.22520762539635</v>
      </c>
      <c r="H578" s="11">
        <v>2.1205352931932469</v>
      </c>
      <c r="I578" s="146" t="s">
        <v>104</v>
      </c>
      <c r="J578" s="146">
        <v>2.71</v>
      </c>
      <c r="K578" s="11">
        <v>2.1</v>
      </c>
      <c r="L578" s="11">
        <v>2.2000000000000002</v>
      </c>
      <c r="M578" s="146">
        <v>2</v>
      </c>
      <c r="N578" s="146">
        <v>3.7</v>
      </c>
      <c r="O578" s="11">
        <v>2.25</v>
      </c>
      <c r="P578" s="11">
        <v>2.2599999999999998</v>
      </c>
      <c r="Q578" s="11">
        <v>2.08</v>
      </c>
      <c r="R578" s="11">
        <v>2.12</v>
      </c>
      <c r="S578" s="146" t="s">
        <v>105</v>
      </c>
      <c r="T578" s="11">
        <v>2.1</v>
      </c>
      <c r="U578" s="11">
        <v>1.9</v>
      </c>
      <c r="V578" s="11">
        <v>2.1</v>
      </c>
      <c r="W578" s="146">
        <v>2.68</v>
      </c>
      <c r="X578" s="146">
        <v>3</v>
      </c>
      <c r="Y578" s="11">
        <v>2.2174399999999999</v>
      </c>
      <c r="Z578" s="11">
        <v>2.34</v>
      </c>
      <c r="AA578" s="11">
        <v>1.9663000000000002</v>
      </c>
      <c r="AB578" s="11">
        <v>2.29</v>
      </c>
      <c r="AC578" s="146">
        <v>2.57</v>
      </c>
      <c r="AD578" s="11">
        <v>2.15</v>
      </c>
      <c r="AE578" s="11">
        <v>2.11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2.52</v>
      </c>
      <c r="E579" s="11">
        <v>2.2000000000000002</v>
      </c>
      <c r="F579" s="146">
        <v>3.07</v>
      </c>
      <c r="G579" s="11">
        <v>2.2713020790277798</v>
      </c>
      <c r="H579" s="11">
        <v>2.1666870660488025</v>
      </c>
      <c r="I579" s="146" t="s">
        <v>104</v>
      </c>
      <c r="J579" s="146">
        <v>2.72</v>
      </c>
      <c r="K579" s="11">
        <v>2.6</v>
      </c>
      <c r="L579" s="11">
        <v>2.2000000000000002</v>
      </c>
      <c r="M579" s="146">
        <v>2</v>
      </c>
      <c r="N579" s="146">
        <v>3.7</v>
      </c>
      <c r="O579" s="11">
        <v>2.14</v>
      </c>
      <c r="P579" s="11">
        <v>2.2599999999999998</v>
      </c>
      <c r="Q579" s="11">
        <v>2.11</v>
      </c>
      <c r="R579" s="11">
        <v>2.09</v>
      </c>
      <c r="S579" s="146">
        <v>2</v>
      </c>
      <c r="T579" s="11">
        <v>1.9</v>
      </c>
      <c r="U579" s="11">
        <v>1.9</v>
      </c>
      <c r="V579" s="11">
        <v>2.06</v>
      </c>
      <c r="W579" s="146">
        <v>3.06</v>
      </c>
      <c r="X579" s="146">
        <v>3</v>
      </c>
      <c r="Y579" s="11">
        <v>2.24058</v>
      </c>
      <c r="Z579" s="11">
        <v>2.19</v>
      </c>
      <c r="AA579" s="11">
        <v>2.0354999999999999</v>
      </c>
      <c r="AB579" s="11">
        <v>2.38</v>
      </c>
      <c r="AC579" s="146">
        <v>2.5299999999999998</v>
      </c>
      <c r="AD579" s="11">
        <v>2.0299999999999998</v>
      </c>
      <c r="AE579" s="11">
        <v>2.17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2.1929508160572739</v>
      </c>
    </row>
    <row r="580" spans="1:65">
      <c r="A580" s="30"/>
      <c r="B580" s="19">
        <v>1</v>
      </c>
      <c r="C580" s="9">
        <v>5</v>
      </c>
      <c r="D580" s="147">
        <v>2.72</v>
      </c>
      <c r="E580" s="11">
        <v>2.2000000000000002</v>
      </c>
      <c r="F580" s="146">
        <v>2.5499999999999998</v>
      </c>
      <c r="G580" s="11">
        <v>2.2479191660567501</v>
      </c>
      <c r="H580" s="11">
        <v>2.0910484111126171</v>
      </c>
      <c r="I580" s="146" t="s">
        <v>104</v>
      </c>
      <c r="J580" s="146">
        <v>2.82</v>
      </c>
      <c r="K580" s="11">
        <v>2.4</v>
      </c>
      <c r="L580" s="11">
        <v>2.2999999999999998</v>
      </c>
      <c r="M580" s="146">
        <v>2</v>
      </c>
      <c r="N580" s="146">
        <v>3</v>
      </c>
      <c r="O580" s="11">
        <v>2.13</v>
      </c>
      <c r="P580" s="11">
        <v>2.38</v>
      </c>
      <c r="Q580" s="11">
        <v>2.2000000000000002</v>
      </c>
      <c r="R580" s="11">
        <v>2.1800000000000002</v>
      </c>
      <c r="S580" s="146">
        <v>2</v>
      </c>
      <c r="T580" s="11">
        <v>1.9</v>
      </c>
      <c r="U580" s="11">
        <v>1.9</v>
      </c>
      <c r="V580" s="11">
        <v>2.14</v>
      </c>
      <c r="W580" s="146">
        <v>5.9</v>
      </c>
      <c r="X580" s="146">
        <v>2</v>
      </c>
      <c r="Y580" s="11">
        <v>2.1972700000000001</v>
      </c>
      <c r="Z580" s="11">
        <v>2.3199999999999998</v>
      </c>
      <c r="AA580" s="11">
        <v>1.9348000000000001</v>
      </c>
      <c r="AB580" s="11">
        <v>2.4300000000000002</v>
      </c>
      <c r="AC580" s="146">
        <v>2.52</v>
      </c>
      <c r="AD580" s="11">
        <v>2.0299999999999998</v>
      </c>
      <c r="AE580" s="11">
        <v>2.2599999999999998</v>
      </c>
      <c r="AF580" s="15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44</v>
      </c>
    </row>
    <row r="581" spans="1:65">
      <c r="A581" s="30"/>
      <c r="B581" s="19">
        <v>1</v>
      </c>
      <c r="C581" s="9">
        <v>6</v>
      </c>
      <c r="D581" s="11">
        <v>2.5499999999999998</v>
      </c>
      <c r="E581" s="11">
        <v>2.2000000000000002</v>
      </c>
      <c r="F581" s="146">
        <v>2.76</v>
      </c>
      <c r="G581" s="11">
        <v>2.2109749011938402</v>
      </c>
      <c r="H581" s="11">
        <v>2.1557401512925787</v>
      </c>
      <c r="I581" s="146" t="s">
        <v>104</v>
      </c>
      <c r="J581" s="146">
        <v>2.59</v>
      </c>
      <c r="K581" s="11">
        <v>2.2999999999999998</v>
      </c>
      <c r="L581" s="11">
        <v>2.2000000000000002</v>
      </c>
      <c r="M581" s="146">
        <v>2</v>
      </c>
      <c r="N581" s="146">
        <v>3.2</v>
      </c>
      <c r="O581" s="11">
        <v>2.1800000000000002</v>
      </c>
      <c r="P581" s="11">
        <v>2.4500000000000002</v>
      </c>
      <c r="Q581" s="11">
        <v>2.1800000000000002</v>
      </c>
      <c r="R581" s="11">
        <v>2.14</v>
      </c>
      <c r="S581" s="146" t="s">
        <v>105</v>
      </c>
      <c r="T581" s="11">
        <v>2</v>
      </c>
      <c r="U581" s="11">
        <v>1.9</v>
      </c>
      <c r="V581" s="11">
        <v>2.14</v>
      </c>
      <c r="W581" s="146">
        <v>5.74</v>
      </c>
      <c r="X581" s="146">
        <v>3</v>
      </c>
      <c r="Y581" s="11">
        <v>2.3722599999999998</v>
      </c>
      <c r="Z581" s="11">
        <v>2.13</v>
      </c>
      <c r="AA581" s="11">
        <v>1.9333000000000002</v>
      </c>
      <c r="AB581" s="11">
        <v>2.39</v>
      </c>
      <c r="AC581" s="146">
        <v>2.84</v>
      </c>
      <c r="AD581" s="11">
        <v>2.04</v>
      </c>
      <c r="AE581" s="11">
        <v>2.33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273</v>
      </c>
      <c r="C582" s="12"/>
      <c r="D582" s="23">
        <v>2.5566666666666666</v>
      </c>
      <c r="E582" s="23">
        <v>2.25</v>
      </c>
      <c r="F582" s="23">
        <v>2.7266666666666666</v>
      </c>
      <c r="G582" s="23">
        <v>2.235058288527743</v>
      </c>
      <c r="H582" s="23">
        <v>2.1416455498937994</v>
      </c>
      <c r="I582" s="23" t="s">
        <v>704</v>
      </c>
      <c r="J582" s="23">
        <v>2.811666666666667</v>
      </c>
      <c r="K582" s="23">
        <v>2.3333333333333335</v>
      </c>
      <c r="L582" s="23">
        <v>2.1833333333333336</v>
      </c>
      <c r="M582" s="23">
        <v>2</v>
      </c>
      <c r="N582" s="23">
        <v>3.5333333333333332</v>
      </c>
      <c r="O582" s="23">
        <v>2.1816666666666666</v>
      </c>
      <c r="P582" s="23">
        <v>2.3249999999999997</v>
      </c>
      <c r="Q582" s="23">
        <v>2.17</v>
      </c>
      <c r="R582" s="23">
        <v>2.1533333333333338</v>
      </c>
      <c r="S582" s="23">
        <v>2</v>
      </c>
      <c r="T582" s="23">
        <v>2</v>
      </c>
      <c r="U582" s="23">
        <v>1.9166666666666667</v>
      </c>
      <c r="V582" s="23">
        <v>2.1150000000000002</v>
      </c>
      <c r="W582" s="23">
        <v>3.9800000000000004</v>
      </c>
      <c r="X582" s="23">
        <v>2.6666666666666665</v>
      </c>
      <c r="Y582" s="23">
        <v>2.2611283333333332</v>
      </c>
      <c r="Z582" s="23">
        <v>2.23</v>
      </c>
      <c r="AA582" s="23">
        <v>1.972566666666667</v>
      </c>
      <c r="AB582" s="23">
        <v>2.3766666666666665</v>
      </c>
      <c r="AC582" s="23">
        <v>2.648333333333333</v>
      </c>
      <c r="AD582" s="23">
        <v>2.0816666666666666</v>
      </c>
      <c r="AE582" s="23">
        <v>2.2149999999999999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274</v>
      </c>
      <c r="C583" s="29"/>
      <c r="D583" s="11">
        <v>2.52</v>
      </c>
      <c r="E583" s="11">
        <v>2.25</v>
      </c>
      <c r="F583" s="11">
        <v>2.6549999999999998</v>
      </c>
      <c r="G583" s="11">
        <v>2.2352064933882101</v>
      </c>
      <c r="H583" s="11">
        <v>2.1503120991632652</v>
      </c>
      <c r="I583" s="11" t="s">
        <v>704</v>
      </c>
      <c r="J583" s="11">
        <v>2.77</v>
      </c>
      <c r="K583" s="11">
        <v>2.2999999999999998</v>
      </c>
      <c r="L583" s="11">
        <v>2.2000000000000002</v>
      </c>
      <c r="M583" s="11">
        <v>2</v>
      </c>
      <c r="N583" s="11">
        <v>3.7</v>
      </c>
      <c r="O583" s="11">
        <v>2.16</v>
      </c>
      <c r="P583" s="11">
        <v>2.2999999999999998</v>
      </c>
      <c r="Q583" s="11">
        <v>2.1900000000000004</v>
      </c>
      <c r="R583" s="11">
        <v>2.1500000000000004</v>
      </c>
      <c r="S583" s="11">
        <v>2</v>
      </c>
      <c r="T583" s="11">
        <v>2</v>
      </c>
      <c r="U583" s="11">
        <v>1.9</v>
      </c>
      <c r="V583" s="11">
        <v>2.12</v>
      </c>
      <c r="W583" s="11">
        <v>3.58</v>
      </c>
      <c r="X583" s="11">
        <v>3</v>
      </c>
      <c r="Y583" s="11">
        <v>2.24973</v>
      </c>
      <c r="Z583" s="11">
        <v>2.2349999999999999</v>
      </c>
      <c r="AA583" s="11">
        <v>1.9693999999999998</v>
      </c>
      <c r="AB583" s="11">
        <v>2.3849999999999998</v>
      </c>
      <c r="AC583" s="11">
        <v>2.585</v>
      </c>
      <c r="AD583" s="11">
        <v>2.0750000000000002</v>
      </c>
      <c r="AE583" s="11">
        <v>2.21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24">
        <v>8.1158281565510512E-2</v>
      </c>
      <c r="E584" s="24">
        <v>5.4772255750516412E-2</v>
      </c>
      <c r="F584" s="24">
        <v>0.56757965667090915</v>
      </c>
      <c r="G584" s="24">
        <v>2.4083223063801923E-2</v>
      </c>
      <c r="H584" s="24">
        <v>3.0667078775811603E-2</v>
      </c>
      <c r="I584" s="24" t="s">
        <v>704</v>
      </c>
      <c r="J584" s="24">
        <v>0.17588822208057789</v>
      </c>
      <c r="K584" s="24">
        <v>0.16329931618554525</v>
      </c>
      <c r="L584" s="24">
        <v>9.8319208025017479E-2</v>
      </c>
      <c r="M584" s="24">
        <v>0</v>
      </c>
      <c r="N584" s="24">
        <v>0.34448028487370164</v>
      </c>
      <c r="O584" s="24">
        <v>5.5647701360134048E-2</v>
      </c>
      <c r="P584" s="24">
        <v>7.5299402388066941E-2</v>
      </c>
      <c r="Q584" s="24">
        <v>6.1967733539318746E-2</v>
      </c>
      <c r="R584" s="24">
        <v>4.8853522561496728E-2</v>
      </c>
      <c r="S584" s="24">
        <v>0</v>
      </c>
      <c r="T584" s="24">
        <v>8.9442719099991672E-2</v>
      </c>
      <c r="U584" s="24">
        <v>4.0824829046386332E-2</v>
      </c>
      <c r="V584" s="24">
        <v>3.4496376621320664E-2</v>
      </c>
      <c r="W584" s="24">
        <v>1.5382587558665142</v>
      </c>
      <c r="X584" s="24">
        <v>0.51639777949432275</v>
      </c>
      <c r="Y584" s="24">
        <v>6.185981196759862E-2</v>
      </c>
      <c r="Z584" s="24">
        <v>9.6332756630338287E-2</v>
      </c>
      <c r="AA584" s="24">
        <v>3.8433301532221513E-2</v>
      </c>
      <c r="AB584" s="24">
        <v>4.8853522561496748E-2</v>
      </c>
      <c r="AC584" s="24">
        <v>0.14743360087397536</v>
      </c>
      <c r="AD584" s="24">
        <v>5.4558836742242482E-2</v>
      </c>
      <c r="AE584" s="24">
        <v>7.635443667528434E-2</v>
      </c>
      <c r="AF584" s="205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56"/>
    </row>
    <row r="585" spans="1:65">
      <c r="A585" s="30"/>
      <c r="B585" s="3" t="s">
        <v>87</v>
      </c>
      <c r="C585" s="29"/>
      <c r="D585" s="13">
        <v>3.1743786792246619E-2</v>
      </c>
      <c r="E585" s="13">
        <v>2.4343224778007294E-2</v>
      </c>
      <c r="F585" s="13">
        <v>0.20815879829006448</v>
      </c>
      <c r="G585" s="13">
        <v>1.0775210287542792E-2</v>
      </c>
      <c r="H585" s="13">
        <v>1.4319399761240758E-2</v>
      </c>
      <c r="I585" s="13" t="s">
        <v>704</v>
      </c>
      <c r="J585" s="13">
        <v>6.2556569797478798E-2</v>
      </c>
      <c r="K585" s="13">
        <v>6.9985421222376526E-2</v>
      </c>
      <c r="L585" s="13">
        <v>4.5031698332069069E-2</v>
      </c>
      <c r="M585" s="13">
        <v>0</v>
      </c>
      <c r="N585" s="13">
        <v>9.7494420247274047E-2</v>
      </c>
      <c r="O585" s="13">
        <v>2.550696777393463E-2</v>
      </c>
      <c r="P585" s="13">
        <v>3.2386839736802987E-2</v>
      </c>
      <c r="Q585" s="13">
        <v>2.8556559234709102E-2</v>
      </c>
      <c r="R585" s="13">
        <v>2.2687394378404047E-2</v>
      </c>
      <c r="S585" s="13">
        <v>0</v>
      </c>
      <c r="T585" s="13">
        <v>4.4721359549995836E-2</v>
      </c>
      <c r="U585" s="13">
        <v>2.1299910806810259E-2</v>
      </c>
      <c r="V585" s="13">
        <v>1.6310343556179982E-2</v>
      </c>
      <c r="W585" s="13">
        <v>0.38649717484083268</v>
      </c>
      <c r="X585" s="13">
        <v>0.19364916731037105</v>
      </c>
      <c r="Y585" s="13">
        <v>2.7357939421512396E-2</v>
      </c>
      <c r="Z585" s="13">
        <v>4.3198545574142731E-2</v>
      </c>
      <c r="AA585" s="13">
        <v>1.9483904996310142E-2</v>
      </c>
      <c r="AB585" s="13">
        <v>2.0555479338638185E-2</v>
      </c>
      <c r="AC585" s="13">
        <v>5.5670333873118455E-2</v>
      </c>
      <c r="AD585" s="13">
        <v>2.6209209003479176E-2</v>
      </c>
      <c r="AE585" s="13">
        <v>3.4471528973040337E-2</v>
      </c>
      <c r="AF585" s="15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0.16585682083984032</v>
      </c>
      <c r="E586" s="13">
        <v>2.6014803216287019E-2</v>
      </c>
      <c r="F586" s="13">
        <v>0.24337793930507079</v>
      </c>
      <c r="G586" s="13">
        <v>1.9201284480321545E-2</v>
      </c>
      <c r="H586" s="13">
        <v>-2.3395538918522862E-2</v>
      </c>
      <c r="I586" s="13" t="s">
        <v>704</v>
      </c>
      <c r="J586" s="13">
        <v>0.28213849853768624</v>
      </c>
      <c r="K586" s="13">
        <v>6.4015351483557081E-2</v>
      </c>
      <c r="L586" s="13">
        <v>-4.3856353975287865E-3</v>
      </c>
      <c r="M586" s="13">
        <v>-8.7986841585522613E-2</v>
      </c>
      <c r="N586" s="13">
        <v>0.61122324653224336</v>
      </c>
      <c r="O586" s="13">
        <v>-5.1456463628742899E-3</v>
      </c>
      <c r="P586" s="13">
        <v>6.0215296656829898E-2</v>
      </c>
      <c r="Q586" s="13">
        <v>-1.0465723120292036E-2</v>
      </c>
      <c r="R586" s="13">
        <v>-1.8065832773745849E-2</v>
      </c>
      <c r="S586" s="13">
        <v>-8.7986841585522613E-2</v>
      </c>
      <c r="T586" s="13">
        <v>-8.7986841585522613E-2</v>
      </c>
      <c r="U586" s="13">
        <v>-0.12598738985279245</v>
      </c>
      <c r="V586" s="13">
        <v>-3.5546084976690095E-2</v>
      </c>
      <c r="W586" s="13">
        <v>0.81490618524481007</v>
      </c>
      <c r="X586" s="13">
        <v>0.21601754455263644</v>
      </c>
      <c r="Y586" s="13">
        <v>3.108939643189812E-2</v>
      </c>
      <c r="Z586" s="13">
        <v>1.6894671632142311E-2</v>
      </c>
      <c r="AA586" s="13">
        <v>-0.10049662207510768</v>
      </c>
      <c r="AB586" s="13">
        <v>8.3775636582537283E-2</v>
      </c>
      <c r="AC586" s="13">
        <v>0.2076574239338369</v>
      </c>
      <c r="AD586" s="13">
        <v>-5.0746304283598165E-2</v>
      </c>
      <c r="AE586" s="13">
        <v>1.0054572944033557E-2</v>
      </c>
      <c r="AF586" s="151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>
        <v>1.92</v>
      </c>
      <c r="E587" s="45">
        <v>0.12</v>
      </c>
      <c r="F587" s="45">
        <v>2.91</v>
      </c>
      <c r="G587" s="45">
        <v>0.03</v>
      </c>
      <c r="H587" s="45">
        <v>0.52</v>
      </c>
      <c r="I587" s="45">
        <v>10.14</v>
      </c>
      <c r="J587" s="45">
        <v>3.41</v>
      </c>
      <c r="K587" s="45">
        <v>0.61</v>
      </c>
      <c r="L587" s="45">
        <v>0.27</v>
      </c>
      <c r="M587" s="45" t="s">
        <v>278</v>
      </c>
      <c r="N587" s="45">
        <v>7.64</v>
      </c>
      <c r="O587" s="45">
        <v>0.28000000000000003</v>
      </c>
      <c r="P587" s="45">
        <v>0.56000000000000005</v>
      </c>
      <c r="Q587" s="45">
        <v>0.35</v>
      </c>
      <c r="R587" s="45">
        <v>0.45</v>
      </c>
      <c r="S587" s="45" t="s">
        <v>278</v>
      </c>
      <c r="T587" s="45">
        <v>1.35</v>
      </c>
      <c r="U587" s="45">
        <v>1.84</v>
      </c>
      <c r="V587" s="45">
        <v>0.67</v>
      </c>
      <c r="W587" s="45">
        <v>10.26</v>
      </c>
      <c r="X587" s="45" t="s">
        <v>278</v>
      </c>
      <c r="Y587" s="45">
        <v>0.18</v>
      </c>
      <c r="Z587" s="45">
        <v>0</v>
      </c>
      <c r="AA587" s="45">
        <v>1.51</v>
      </c>
      <c r="AB587" s="45">
        <v>0.86</v>
      </c>
      <c r="AC587" s="45">
        <v>2.4500000000000002</v>
      </c>
      <c r="AD587" s="45">
        <v>0.87</v>
      </c>
      <c r="AE587" s="45">
        <v>0.09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330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547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7" t="s">
        <v>231</v>
      </c>
      <c r="AC591" s="17" t="s">
        <v>231</v>
      </c>
      <c r="AD591" s="17" t="s">
        <v>231</v>
      </c>
      <c r="AE591" s="17" t="s">
        <v>231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232</v>
      </c>
      <c r="C592" s="9" t="s">
        <v>232</v>
      </c>
      <c r="D592" s="149" t="s">
        <v>234</v>
      </c>
      <c r="E592" s="150" t="s">
        <v>235</v>
      </c>
      <c r="F592" s="150" t="s">
        <v>236</v>
      </c>
      <c r="G592" s="150" t="s">
        <v>237</v>
      </c>
      <c r="H592" s="150" t="s">
        <v>238</v>
      </c>
      <c r="I592" s="150" t="s">
        <v>240</v>
      </c>
      <c r="J592" s="150" t="s">
        <v>241</v>
      </c>
      <c r="K592" s="150" t="s">
        <v>243</v>
      </c>
      <c r="L592" s="150" t="s">
        <v>244</v>
      </c>
      <c r="M592" s="150" t="s">
        <v>245</v>
      </c>
      <c r="N592" s="150" t="s">
        <v>246</v>
      </c>
      <c r="O592" s="150" t="s">
        <v>247</v>
      </c>
      <c r="P592" s="150" t="s">
        <v>248</v>
      </c>
      <c r="Q592" s="150" t="s">
        <v>249</v>
      </c>
      <c r="R592" s="150" t="s">
        <v>251</v>
      </c>
      <c r="S592" s="150" t="s">
        <v>252</v>
      </c>
      <c r="T592" s="150" t="s">
        <v>253</v>
      </c>
      <c r="U592" s="150" t="s">
        <v>254</v>
      </c>
      <c r="V592" s="150" t="s">
        <v>255</v>
      </c>
      <c r="W592" s="150" t="s">
        <v>256</v>
      </c>
      <c r="X592" s="150" t="s">
        <v>257</v>
      </c>
      <c r="Y592" s="150" t="s">
        <v>258</v>
      </c>
      <c r="Z592" s="150" t="s">
        <v>297</v>
      </c>
      <c r="AA592" s="150" t="s">
        <v>260</v>
      </c>
      <c r="AB592" s="150" t="s">
        <v>261</v>
      </c>
      <c r="AC592" s="150" t="s">
        <v>262</v>
      </c>
      <c r="AD592" s="150" t="s">
        <v>263</v>
      </c>
      <c r="AE592" s="150" t="s">
        <v>264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313</v>
      </c>
      <c r="E593" s="11" t="s">
        <v>314</v>
      </c>
      <c r="F593" s="11" t="s">
        <v>313</v>
      </c>
      <c r="G593" s="11" t="s">
        <v>116</v>
      </c>
      <c r="H593" s="11" t="s">
        <v>314</v>
      </c>
      <c r="I593" s="11" t="s">
        <v>313</v>
      </c>
      <c r="J593" s="11" t="s">
        <v>116</v>
      </c>
      <c r="K593" s="11" t="s">
        <v>116</v>
      </c>
      <c r="L593" s="11" t="s">
        <v>314</v>
      </c>
      <c r="M593" s="11" t="s">
        <v>116</v>
      </c>
      <c r="N593" s="11" t="s">
        <v>313</v>
      </c>
      <c r="O593" s="11" t="s">
        <v>313</v>
      </c>
      <c r="P593" s="11" t="s">
        <v>313</v>
      </c>
      <c r="Q593" s="11" t="s">
        <v>313</v>
      </c>
      <c r="R593" s="11" t="s">
        <v>313</v>
      </c>
      <c r="S593" s="11" t="s">
        <v>116</v>
      </c>
      <c r="T593" s="11" t="s">
        <v>116</v>
      </c>
      <c r="U593" s="11" t="s">
        <v>314</v>
      </c>
      <c r="V593" s="11" t="s">
        <v>313</v>
      </c>
      <c r="W593" s="11" t="s">
        <v>313</v>
      </c>
      <c r="X593" s="11" t="s">
        <v>313</v>
      </c>
      <c r="Y593" s="11" t="s">
        <v>313</v>
      </c>
      <c r="Z593" s="11" t="s">
        <v>313</v>
      </c>
      <c r="AA593" s="11" t="s">
        <v>313</v>
      </c>
      <c r="AB593" s="11" t="s">
        <v>314</v>
      </c>
      <c r="AC593" s="11" t="s">
        <v>313</v>
      </c>
      <c r="AD593" s="11" t="s">
        <v>313</v>
      </c>
      <c r="AE593" s="11" t="s">
        <v>313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1.91</v>
      </c>
      <c r="E595" s="22">
        <v>1.8991</v>
      </c>
      <c r="F595" s="22">
        <v>1.8286523100000001</v>
      </c>
      <c r="G595" s="22">
        <v>1.7378999999999998</v>
      </c>
      <c r="H595" s="22">
        <v>1.9317772316662485</v>
      </c>
      <c r="I595" s="22">
        <v>1.86</v>
      </c>
      <c r="J595" s="22">
        <v>2.1440000000000001</v>
      </c>
      <c r="K595" s="22">
        <v>1.8399999999999999</v>
      </c>
      <c r="L595" s="22">
        <v>1.7774999999999999</v>
      </c>
      <c r="M595" s="22">
        <v>1.8399999999999999</v>
      </c>
      <c r="N595" s="22">
        <v>2.0099999999999998</v>
      </c>
      <c r="O595" s="22">
        <v>1.94</v>
      </c>
      <c r="P595" s="22">
        <v>2.11</v>
      </c>
      <c r="Q595" s="22">
        <v>1.9299999999999997</v>
      </c>
      <c r="R595" s="22">
        <v>1.9</v>
      </c>
      <c r="S595" s="22">
        <v>1.9799999999999998</v>
      </c>
      <c r="T595" s="22">
        <v>1.9419999999999999</v>
      </c>
      <c r="U595" s="22">
        <v>1.8540000000000001</v>
      </c>
      <c r="V595" s="22">
        <v>1.8610000000000002</v>
      </c>
      <c r="W595" s="145">
        <v>2.5960000000000001</v>
      </c>
      <c r="X595" s="22">
        <v>1.9801975000000001</v>
      </c>
      <c r="Y595" s="22">
        <v>2.0099999999999998</v>
      </c>
      <c r="Z595" s="22">
        <v>1.9299999999999997</v>
      </c>
      <c r="AA595" s="145">
        <v>2.4159999999999999</v>
      </c>
      <c r="AB595" s="22">
        <v>1.9299999999999997</v>
      </c>
      <c r="AC595" s="145">
        <v>2.27</v>
      </c>
      <c r="AD595" s="22">
        <v>2.06</v>
      </c>
      <c r="AE595" s="22">
        <v>1.97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1.9299999999999997</v>
      </c>
      <c r="E596" s="11">
        <v>1.9334</v>
      </c>
      <c r="F596" s="11">
        <v>1.8501689299999999</v>
      </c>
      <c r="G596" s="11">
        <v>1.8069999999999999</v>
      </c>
      <c r="H596" s="11">
        <v>1.9868298261269401</v>
      </c>
      <c r="I596" s="11">
        <v>1.8500000000000003</v>
      </c>
      <c r="J596" s="11">
        <v>2.1219999999999999</v>
      </c>
      <c r="K596" s="11">
        <v>1.87</v>
      </c>
      <c r="L596" s="11">
        <v>1.8653999999999999</v>
      </c>
      <c r="M596" s="11">
        <v>1.8500000000000003</v>
      </c>
      <c r="N596" s="11">
        <v>1.9799999999999998</v>
      </c>
      <c r="O596" s="11">
        <v>1.9299999999999997</v>
      </c>
      <c r="P596" s="11">
        <v>2.0099999999999998</v>
      </c>
      <c r="Q596" s="11">
        <v>1.91</v>
      </c>
      <c r="R596" s="11">
        <v>1.86</v>
      </c>
      <c r="S596" s="11">
        <v>1.86</v>
      </c>
      <c r="T596" s="11">
        <v>1.9179999999999999</v>
      </c>
      <c r="U596" s="11">
        <v>1.8659999999999999</v>
      </c>
      <c r="V596" s="11">
        <v>1.897</v>
      </c>
      <c r="W596" s="146">
        <v>3.157</v>
      </c>
      <c r="X596" s="11">
        <v>1.9488324999999997</v>
      </c>
      <c r="Y596" s="11">
        <v>1.9900000000000002</v>
      </c>
      <c r="Z596" s="11">
        <v>1.8500000000000003</v>
      </c>
      <c r="AA596" s="146">
        <v>2.415</v>
      </c>
      <c r="AB596" s="11">
        <v>1.91</v>
      </c>
      <c r="AC596" s="146">
        <v>2.2400000000000002</v>
      </c>
      <c r="AD596" s="11">
        <v>2.0499999999999998</v>
      </c>
      <c r="AE596" s="11">
        <v>1.9299999999999997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1.95</v>
      </c>
      <c r="E597" s="11">
        <v>1.9023000000000001</v>
      </c>
      <c r="F597" s="11">
        <v>1.7863604399999999</v>
      </c>
      <c r="G597" s="11">
        <v>1.7756999999999998</v>
      </c>
      <c r="H597" s="11">
        <v>1.9151369983960034</v>
      </c>
      <c r="I597" s="11">
        <v>1.83</v>
      </c>
      <c r="J597" s="147">
        <v>2.1739999999999999</v>
      </c>
      <c r="K597" s="11">
        <v>1.91</v>
      </c>
      <c r="L597" s="11">
        <v>1.8327</v>
      </c>
      <c r="M597" s="11">
        <v>1.8399999999999999</v>
      </c>
      <c r="N597" s="11">
        <v>1.97</v>
      </c>
      <c r="O597" s="11">
        <v>2</v>
      </c>
      <c r="P597" s="11">
        <v>1.9900000000000002</v>
      </c>
      <c r="Q597" s="11">
        <v>1.8900000000000001</v>
      </c>
      <c r="R597" s="11">
        <v>1.9</v>
      </c>
      <c r="S597" s="11">
        <v>1.92</v>
      </c>
      <c r="T597" s="11">
        <v>1.9279999999999999</v>
      </c>
      <c r="U597" s="11">
        <v>1.883</v>
      </c>
      <c r="V597" s="11">
        <v>1.8440000000000001</v>
      </c>
      <c r="W597" s="146">
        <v>2.9460000000000002</v>
      </c>
      <c r="X597" s="11">
        <v>1.9707675</v>
      </c>
      <c r="Y597" s="11">
        <v>2.0099999999999998</v>
      </c>
      <c r="Z597" s="11">
        <v>1.95</v>
      </c>
      <c r="AA597" s="146">
        <v>2.4430000000000001</v>
      </c>
      <c r="AB597" s="11">
        <v>1.9900000000000002</v>
      </c>
      <c r="AC597" s="146">
        <v>2.27</v>
      </c>
      <c r="AD597" s="11">
        <v>2.09</v>
      </c>
      <c r="AE597" s="11">
        <v>1.9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1.9900000000000002</v>
      </c>
      <c r="E598" s="11">
        <v>1.8880999999999999</v>
      </c>
      <c r="F598" s="11">
        <v>2.0041453699999998</v>
      </c>
      <c r="G598" s="11">
        <v>1.7806</v>
      </c>
      <c r="H598" s="11">
        <v>1.9286539445406834</v>
      </c>
      <c r="I598" s="11">
        <v>1.8399999999999999</v>
      </c>
      <c r="J598" s="11">
        <v>2.0179999999999998</v>
      </c>
      <c r="K598" s="11">
        <v>1.87</v>
      </c>
      <c r="L598" s="11">
        <v>1.7848999999999999</v>
      </c>
      <c r="M598" s="11">
        <v>1.8399999999999999</v>
      </c>
      <c r="N598" s="11">
        <v>1.94</v>
      </c>
      <c r="O598" s="11">
        <v>2.0099999999999998</v>
      </c>
      <c r="P598" s="11">
        <v>2.0499999999999998</v>
      </c>
      <c r="Q598" s="11">
        <v>1.8900000000000001</v>
      </c>
      <c r="R598" s="11">
        <v>1.87</v>
      </c>
      <c r="S598" s="11">
        <v>2.0099999999999998</v>
      </c>
      <c r="T598" s="11">
        <v>1.8689999999999998</v>
      </c>
      <c r="U598" s="11">
        <v>1.8799999999999997</v>
      </c>
      <c r="V598" s="11">
        <v>1.8659999999999999</v>
      </c>
      <c r="W598" s="146">
        <v>3.4620000000000006</v>
      </c>
      <c r="X598" s="11">
        <v>1.9558024999999997</v>
      </c>
      <c r="Y598" s="11">
        <v>1.9900000000000002</v>
      </c>
      <c r="Z598" s="11">
        <v>1.9299999999999997</v>
      </c>
      <c r="AA598" s="146">
        <v>2.387</v>
      </c>
      <c r="AB598" s="11">
        <v>1.96</v>
      </c>
      <c r="AC598" s="146">
        <v>2.25</v>
      </c>
      <c r="AD598" s="11">
        <v>2.06</v>
      </c>
      <c r="AE598" s="11">
        <v>1.97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1.9264702179331039</v>
      </c>
    </row>
    <row r="599" spans="1:65">
      <c r="A599" s="30"/>
      <c r="B599" s="19">
        <v>1</v>
      </c>
      <c r="C599" s="9">
        <v>5</v>
      </c>
      <c r="D599" s="11">
        <v>1.97</v>
      </c>
      <c r="E599" s="11">
        <v>1.9265999999999999</v>
      </c>
      <c r="F599" s="11">
        <v>1.9353651300000001</v>
      </c>
      <c r="G599" s="11">
        <v>1.8351999999999999</v>
      </c>
      <c r="H599" s="11">
        <v>1.9327248445781573</v>
      </c>
      <c r="I599" s="11">
        <v>1.79</v>
      </c>
      <c r="J599" s="11">
        <v>2.077</v>
      </c>
      <c r="K599" s="11">
        <v>1.8900000000000001</v>
      </c>
      <c r="L599" s="11">
        <v>1.8229</v>
      </c>
      <c r="M599" s="11">
        <v>1.86</v>
      </c>
      <c r="N599" s="11">
        <v>1.96</v>
      </c>
      <c r="O599" s="11">
        <v>1.95</v>
      </c>
      <c r="P599" s="11">
        <v>2.09</v>
      </c>
      <c r="Q599" s="147">
        <v>2.09</v>
      </c>
      <c r="R599" s="11">
        <v>1.8799999999999997</v>
      </c>
      <c r="S599" s="11">
        <v>1.9900000000000002</v>
      </c>
      <c r="T599" s="11">
        <v>1.891</v>
      </c>
      <c r="U599" s="11">
        <v>1.8859999999999999</v>
      </c>
      <c r="V599" s="11">
        <v>1.8349999999999997</v>
      </c>
      <c r="W599" s="146">
        <v>4.0549999999999997</v>
      </c>
      <c r="X599" s="11">
        <v>1.9278199999999999</v>
      </c>
      <c r="Y599" s="11">
        <v>1.9800000000000002</v>
      </c>
      <c r="Z599" s="11">
        <v>1.97</v>
      </c>
      <c r="AA599" s="146">
        <v>2.4590000000000001</v>
      </c>
      <c r="AB599" s="11">
        <v>1.97</v>
      </c>
      <c r="AC599" s="146">
        <v>2.29</v>
      </c>
      <c r="AD599" s="11">
        <v>2.0499999999999998</v>
      </c>
      <c r="AE599" s="11">
        <v>1.8900000000000001</v>
      </c>
      <c r="AF599" s="15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1.94</v>
      </c>
      <c r="E600" s="11">
        <v>1.8818999999999999</v>
      </c>
      <c r="F600" s="11">
        <v>1.9413486499999999</v>
      </c>
      <c r="G600" s="11">
        <v>1.8004</v>
      </c>
      <c r="H600" s="11">
        <v>1.9636781622597046</v>
      </c>
      <c r="I600" s="11">
        <v>1.94</v>
      </c>
      <c r="J600" s="11">
        <v>2.1070000000000002</v>
      </c>
      <c r="K600" s="11">
        <v>1.92</v>
      </c>
      <c r="L600" s="11">
        <v>1.833</v>
      </c>
      <c r="M600" s="11">
        <v>1.86</v>
      </c>
      <c r="N600" s="11">
        <v>1.96</v>
      </c>
      <c r="O600" s="11">
        <v>1.94</v>
      </c>
      <c r="P600" s="11">
        <v>2.02</v>
      </c>
      <c r="Q600" s="11">
        <v>1.91</v>
      </c>
      <c r="R600" s="11">
        <v>1.9</v>
      </c>
      <c r="S600" s="11">
        <v>2.0299999999999998</v>
      </c>
      <c r="T600" s="11">
        <v>1.8640000000000001</v>
      </c>
      <c r="U600" s="11">
        <v>1.879</v>
      </c>
      <c r="V600" s="11">
        <v>1.9110000000000003</v>
      </c>
      <c r="W600" s="146">
        <v>4.1150000000000002</v>
      </c>
      <c r="X600" s="11">
        <v>1.9368399999999997</v>
      </c>
      <c r="Y600" s="11">
        <v>2</v>
      </c>
      <c r="Z600" s="11">
        <v>1.8900000000000001</v>
      </c>
      <c r="AA600" s="146">
        <v>2.359</v>
      </c>
      <c r="AB600" s="11">
        <v>1.9900000000000002</v>
      </c>
      <c r="AC600" s="146">
        <v>2.3199999999999998</v>
      </c>
      <c r="AD600" s="11">
        <v>2.06</v>
      </c>
      <c r="AE600" s="11">
        <v>1.86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273</v>
      </c>
      <c r="C601" s="12"/>
      <c r="D601" s="23">
        <v>1.9483333333333333</v>
      </c>
      <c r="E601" s="23">
        <v>1.9052333333333333</v>
      </c>
      <c r="F601" s="23">
        <v>1.891006805</v>
      </c>
      <c r="G601" s="23">
        <v>1.7894666666666665</v>
      </c>
      <c r="H601" s="23">
        <v>1.9431335012612896</v>
      </c>
      <c r="I601" s="23">
        <v>1.8516666666666668</v>
      </c>
      <c r="J601" s="23">
        <v>2.1069999999999998</v>
      </c>
      <c r="K601" s="23">
        <v>1.8833333333333335</v>
      </c>
      <c r="L601" s="23">
        <v>1.8194000000000001</v>
      </c>
      <c r="M601" s="23">
        <v>1.8483333333333334</v>
      </c>
      <c r="N601" s="23">
        <v>1.97</v>
      </c>
      <c r="O601" s="23">
        <v>1.9616666666666662</v>
      </c>
      <c r="P601" s="23">
        <v>2.0449999999999999</v>
      </c>
      <c r="Q601" s="23">
        <v>1.9366666666666668</v>
      </c>
      <c r="R601" s="23">
        <v>1.885</v>
      </c>
      <c r="S601" s="23">
        <v>1.9649999999999999</v>
      </c>
      <c r="T601" s="23">
        <v>1.9020000000000001</v>
      </c>
      <c r="U601" s="23">
        <v>1.8746666666666665</v>
      </c>
      <c r="V601" s="23">
        <v>1.8689999999999998</v>
      </c>
      <c r="W601" s="23">
        <v>3.3885000000000005</v>
      </c>
      <c r="X601" s="23">
        <v>1.9533766666666665</v>
      </c>
      <c r="Y601" s="23">
        <v>1.9966666666666668</v>
      </c>
      <c r="Z601" s="23">
        <v>1.9200000000000002</v>
      </c>
      <c r="AA601" s="23">
        <v>2.4131666666666667</v>
      </c>
      <c r="AB601" s="23">
        <v>1.9583333333333333</v>
      </c>
      <c r="AC601" s="23">
        <v>2.2733333333333334</v>
      </c>
      <c r="AD601" s="23">
        <v>2.0616666666666665</v>
      </c>
      <c r="AE601" s="23">
        <v>1.9199999999999997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1">
        <v>1.9449999999999998</v>
      </c>
      <c r="E602" s="11">
        <v>1.9007000000000001</v>
      </c>
      <c r="F602" s="11">
        <v>1.8927670299999999</v>
      </c>
      <c r="G602" s="11">
        <v>1.7905</v>
      </c>
      <c r="H602" s="11">
        <v>1.9322510381222029</v>
      </c>
      <c r="I602" s="11">
        <v>1.8450000000000002</v>
      </c>
      <c r="J602" s="11">
        <v>2.1145</v>
      </c>
      <c r="K602" s="11">
        <v>1.8800000000000001</v>
      </c>
      <c r="L602" s="11">
        <v>1.8277999999999999</v>
      </c>
      <c r="M602" s="11">
        <v>1.8450000000000002</v>
      </c>
      <c r="N602" s="11">
        <v>1.9649999999999999</v>
      </c>
      <c r="O602" s="11">
        <v>1.9449999999999998</v>
      </c>
      <c r="P602" s="11">
        <v>2.0350000000000001</v>
      </c>
      <c r="Q602" s="11">
        <v>1.91</v>
      </c>
      <c r="R602" s="11">
        <v>1.8899999999999997</v>
      </c>
      <c r="S602" s="11">
        <v>1.9849999999999999</v>
      </c>
      <c r="T602" s="11">
        <v>1.9045000000000001</v>
      </c>
      <c r="U602" s="11">
        <v>1.8794999999999997</v>
      </c>
      <c r="V602" s="11">
        <v>1.8635000000000002</v>
      </c>
      <c r="W602" s="11">
        <v>3.3095000000000003</v>
      </c>
      <c r="X602" s="11">
        <v>1.9523174999999997</v>
      </c>
      <c r="Y602" s="11">
        <v>1.9950000000000001</v>
      </c>
      <c r="Z602" s="11">
        <v>1.9299999999999997</v>
      </c>
      <c r="AA602" s="11">
        <v>2.4154999999999998</v>
      </c>
      <c r="AB602" s="11">
        <v>1.9649999999999999</v>
      </c>
      <c r="AC602" s="11">
        <v>2.27</v>
      </c>
      <c r="AD602" s="11">
        <v>2.06</v>
      </c>
      <c r="AE602" s="11">
        <v>1.9149999999999998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24">
        <v>2.857738033247053E-2</v>
      </c>
      <c r="E603" s="24">
        <v>2.0659686993434026E-2</v>
      </c>
      <c r="F603" s="24">
        <v>8.2230133204322015E-2</v>
      </c>
      <c r="G603" s="24">
        <v>3.3002282749329183E-2</v>
      </c>
      <c r="H603" s="24">
        <v>2.6691641503954255E-2</v>
      </c>
      <c r="I603" s="24">
        <v>4.9564772436344988E-2</v>
      </c>
      <c r="J603" s="24">
        <v>5.4596703197171227E-2</v>
      </c>
      <c r="K603" s="24">
        <v>2.9439202887759489E-2</v>
      </c>
      <c r="L603" s="24">
        <v>3.2972594681037797E-2</v>
      </c>
      <c r="M603" s="24">
        <v>9.8319208025018801E-3</v>
      </c>
      <c r="N603" s="24">
        <v>2.366431913239839E-2</v>
      </c>
      <c r="O603" s="24">
        <v>3.4302575219167832E-2</v>
      </c>
      <c r="P603" s="24">
        <v>4.7222875812470297E-2</v>
      </c>
      <c r="Q603" s="24">
        <v>7.6594168620506969E-2</v>
      </c>
      <c r="R603" s="24">
        <v>1.7606816861658936E-2</v>
      </c>
      <c r="S603" s="24">
        <v>6.348228099241543E-2</v>
      </c>
      <c r="T603" s="24">
        <v>3.2205589576966287E-2</v>
      </c>
      <c r="U603" s="24">
        <v>1.2225656083280977E-2</v>
      </c>
      <c r="V603" s="24">
        <v>2.9671535181045261E-2</v>
      </c>
      <c r="W603" s="24">
        <v>0.60907823799574234</v>
      </c>
      <c r="X603" s="24">
        <v>1.9874289211608824E-2</v>
      </c>
      <c r="Y603" s="24">
        <v>1.211060141638977E-2</v>
      </c>
      <c r="Z603" s="24">
        <v>4.3358966777357441E-2</v>
      </c>
      <c r="AA603" s="24">
        <v>3.6389100932376288E-2</v>
      </c>
      <c r="AB603" s="24">
        <v>3.2506409624359883E-2</v>
      </c>
      <c r="AC603" s="24">
        <v>2.8751811537130335E-2</v>
      </c>
      <c r="AD603" s="24">
        <v>1.4719601443879743E-2</v>
      </c>
      <c r="AE603" s="24">
        <v>4.4721359549995732E-2</v>
      </c>
      <c r="AF603" s="205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87</v>
      </c>
      <c r="C604" s="29"/>
      <c r="D604" s="13">
        <v>1.4667603250198733E-2</v>
      </c>
      <c r="E604" s="13">
        <v>1.0843651867715604E-2</v>
      </c>
      <c r="F604" s="13">
        <v>4.3484842564763808E-2</v>
      </c>
      <c r="G604" s="13">
        <v>1.8442524448250421E-2</v>
      </c>
      <c r="H604" s="13">
        <v>1.3736390982209246E-2</v>
      </c>
      <c r="I604" s="13">
        <v>2.6767653881014392E-2</v>
      </c>
      <c r="J604" s="13">
        <v>2.5912056571984449E-2</v>
      </c>
      <c r="K604" s="13">
        <v>1.5631435161642206E-2</v>
      </c>
      <c r="L604" s="13">
        <v>1.8122784808748925E-2</v>
      </c>
      <c r="M604" s="13">
        <v>5.3193439869261751E-3</v>
      </c>
      <c r="N604" s="13">
        <v>1.2012344737258067E-2</v>
      </c>
      <c r="O604" s="13">
        <v>1.7486444461767801E-2</v>
      </c>
      <c r="P604" s="13">
        <v>2.3091870812943911E-2</v>
      </c>
      <c r="Q604" s="13">
        <v>3.9549484657748865E-2</v>
      </c>
      <c r="R604" s="13">
        <v>9.3404863987580564E-3</v>
      </c>
      <c r="S604" s="13">
        <v>3.2306504321839916E-2</v>
      </c>
      <c r="T604" s="13">
        <v>1.6932486633525912E-2</v>
      </c>
      <c r="U604" s="13">
        <v>6.5215092905126131E-3</v>
      </c>
      <c r="V604" s="13">
        <v>1.5875620749622933E-2</v>
      </c>
      <c r="W604" s="13">
        <v>0.17974863154662601</v>
      </c>
      <c r="X604" s="13">
        <v>1.0174325080642661E-2</v>
      </c>
      <c r="Y604" s="13">
        <v>6.0654097244022221E-3</v>
      </c>
      <c r="Z604" s="13">
        <v>2.2582795196540332E-2</v>
      </c>
      <c r="AA604" s="13">
        <v>1.507939813483374E-2</v>
      </c>
      <c r="AB604" s="13">
        <v>1.6599017680524197E-2</v>
      </c>
      <c r="AC604" s="13">
        <v>1.2647424429822727E-2</v>
      </c>
      <c r="AD604" s="13">
        <v>7.1396611692221877E-3</v>
      </c>
      <c r="AE604" s="13">
        <v>2.3292374765622782E-2</v>
      </c>
      <c r="AF604" s="15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276</v>
      </c>
      <c r="C605" s="29"/>
      <c r="D605" s="13">
        <v>1.1348794908278448E-2</v>
      </c>
      <c r="E605" s="13">
        <v>-1.1023728476091121E-2</v>
      </c>
      <c r="F605" s="13">
        <v>-1.8408492694557355E-2</v>
      </c>
      <c r="G605" s="13">
        <v>-7.1116360892112596E-2</v>
      </c>
      <c r="H605" s="13">
        <v>8.6496449169422007E-3</v>
      </c>
      <c r="I605" s="13">
        <v>-3.8829331785203203E-2</v>
      </c>
      <c r="J605" s="13">
        <v>9.3710133894820746E-2</v>
      </c>
      <c r="K605" s="13">
        <v>-2.2391669592510821E-2</v>
      </c>
      <c r="L605" s="13">
        <v>-5.5578444419441153E-2</v>
      </c>
      <c r="M605" s="13">
        <v>-4.055961201601288E-2</v>
      </c>
      <c r="N605" s="13">
        <v>2.2595616408541686E-2</v>
      </c>
      <c r="O605" s="13">
        <v>1.8269915831517158E-2</v>
      </c>
      <c r="P605" s="13">
        <v>6.1526921601760209E-2</v>
      </c>
      <c r="Q605" s="13">
        <v>5.2928141004444651E-3</v>
      </c>
      <c r="R605" s="13">
        <v>-2.1526529477106093E-2</v>
      </c>
      <c r="S605" s="13">
        <v>2.0000196062327058E-2</v>
      </c>
      <c r="T605" s="13">
        <v>-1.2702100299976427E-2</v>
      </c>
      <c r="U605" s="13">
        <v>-2.6890398192616294E-2</v>
      </c>
      <c r="V605" s="13">
        <v>-2.9831874584992812E-2</v>
      </c>
      <c r="W605" s="13">
        <v>0.75891636862961631</v>
      </c>
      <c r="X605" s="13">
        <v>1.3966708897493518E-2</v>
      </c>
      <c r="Y605" s="13">
        <v>3.6437858255019551E-2</v>
      </c>
      <c r="Z605" s="13">
        <v>-3.3585870536040341E-3</v>
      </c>
      <c r="AA605" s="13">
        <v>0.25263637309469322</v>
      </c>
      <c r="AB605" s="13">
        <v>1.6539635600707703E-2</v>
      </c>
      <c r="AC605" s="13">
        <v>0.1800511174122259</v>
      </c>
      <c r="AD605" s="13">
        <v>7.017832275580882E-2</v>
      </c>
      <c r="AE605" s="13">
        <v>-3.3585870536042561E-3</v>
      </c>
      <c r="AF605" s="151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277</v>
      </c>
      <c r="C606" s="47"/>
      <c r="D606" s="45">
        <v>0.1</v>
      </c>
      <c r="E606" s="45">
        <v>0.42</v>
      </c>
      <c r="F606" s="45">
        <v>0.59</v>
      </c>
      <c r="G606" s="45">
        <v>1.82</v>
      </c>
      <c r="H606" s="45">
        <v>0.04</v>
      </c>
      <c r="I606" s="45">
        <v>1.07</v>
      </c>
      <c r="J606" s="45">
        <v>2.02</v>
      </c>
      <c r="K606" s="45">
        <v>0.68</v>
      </c>
      <c r="L606" s="45">
        <v>1.46</v>
      </c>
      <c r="M606" s="45">
        <v>1.1100000000000001</v>
      </c>
      <c r="N606" s="45">
        <v>0.36</v>
      </c>
      <c r="O606" s="45">
        <v>0.26</v>
      </c>
      <c r="P606" s="45">
        <v>1.27</v>
      </c>
      <c r="Q606" s="45">
        <v>0.04</v>
      </c>
      <c r="R606" s="45">
        <v>0.66</v>
      </c>
      <c r="S606" s="45">
        <v>0.3</v>
      </c>
      <c r="T606" s="45">
        <v>0.46</v>
      </c>
      <c r="U606" s="45">
        <v>0.79</v>
      </c>
      <c r="V606" s="45">
        <v>0.86</v>
      </c>
      <c r="W606" s="45">
        <v>17.53</v>
      </c>
      <c r="X606" s="45">
        <v>0.16</v>
      </c>
      <c r="Y606" s="45">
        <v>0.69</v>
      </c>
      <c r="Z606" s="45">
        <v>0.24</v>
      </c>
      <c r="AA606" s="45">
        <v>5.73</v>
      </c>
      <c r="AB606" s="45">
        <v>0.22</v>
      </c>
      <c r="AC606" s="45">
        <v>4.03</v>
      </c>
      <c r="AD606" s="45">
        <v>1.47</v>
      </c>
      <c r="AE606" s="45">
        <v>0.24</v>
      </c>
      <c r="AF606" s="151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548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7" t="s">
        <v>231</v>
      </c>
      <c r="AC609" s="17" t="s">
        <v>231</v>
      </c>
      <c r="AD609" s="17" t="s">
        <v>231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232</v>
      </c>
      <c r="C610" s="9" t="s">
        <v>232</v>
      </c>
      <c r="D610" s="149" t="s">
        <v>234</v>
      </c>
      <c r="E610" s="150" t="s">
        <v>235</v>
      </c>
      <c r="F610" s="150" t="s">
        <v>236</v>
      </c>
      <c r="G610" s="150" t="s">
        <v>237</v>
      </c>
      <c r="H610" s="150" t="s">
        <v>238</v>
      </c>
      <c r="I610" s="150" t="s">
        <v>240</v>
      </c>
      <c r="J610" s="150" t="s">
        <v>241</v>
      </c>
      <c r="K610" s="150" t="s">
        <v>243</v>
      </c>
      <c r="L610" s="150" t="s">
        <v>244</v>
      </c>
      <c r="M610" s="150" t="s">
        <v>245</v>
      </c>
      <c r="N610" s="150" t="s">
        <v>246</v>
      </c>
      <c r="O610" s="150" t="s">
        <v>247</v>
      </c>
      <c r="P610" s="150" t="s">
        <v>248</v>
      </c>
      <c r="Q610" s="150" t="s">
        <v>249</v>
      </c>
      <c r="R610" s="150" t="s">
        <v>251</v>
      </c>
      <c r="S610" s="150" t="s">
        <v>252</v>
      </c>
      <c r="T610" s="150" t="s">
        <v>253</v>
      </c>
      <c r="U610" s="150" t="s">
        <v>254</v>
      </c>
      <c r="V610" s="150" t="s">
        <v>255</v>
      </c>
      <c r="W610" s="150" t="s">
        <v>258</v>
      </c>
      <c r="X610" s="150" t="s">
        <v>259</v>
      </c>
      <c r="Y610" s="150" t="s">
        <v>297</v>
      </c>
      <c r="Z610" s="150" t="s">
        <v>260</v>
      </c>
      <c r="AA610" s="150" t="s">
        <v>261</v>
      </c>
      <c r="AB610" s="150" t="s">
        <v>262</v>
      </c>
      <c r="AC610" s="150" t="s">
        <v>263</v>
      </c>
      <c r="AD610" s="150" t="s">
        <v>264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313</v>
      </c>
      <c r="E611" s="11" t="s">
        <v>314</v>
      </c>
      <c r="F611" s="11" t="s">
        <v>313</v>
      </c>
      <c r="G611" s="11" t="s">
        <v>314</v>
      </c>
      <c r="H611" s="11" t="s">
        <v>314</v>
      </c>
      <c r="I611" s="11" t="s">
        <v>313</v>
      </c>
      <c r="J611" s="11" t="s">
        <v>116</v>
      </c>
      <c r="K611" s="11" t="s">
        <v>314</v>
      </c>
      <c r="L611" s="11" t="s">
        <v>314</v>
      </c>
      <c r="M611" s="11" t="s">
        <v>116</v>
      </c>
      <c r="N611" s="11" t="s">
        <v>313</v>
      </c>
      <c r="O611" s="11" t="s">
        <v>313</v>
      </c>
      <c r="P611" s="11" t="s">
        <v>313</v>
      </c>
      <c r="Q611" s="11" t="s">
        <v>313</v>
      </c>
      <c r="R611" s="11" t="s">
        <v>313</v>
      </c>
      <c r="S611" s="11" t="s">
        <v>116</v>
      </c>
      <c r="T611" s="11" t="s">
        <v>116</v>
      </c>
      <c r="U611" s="11" t="s">
        <v>314</v>
      </c>
      <c r="V611" s="11" t="s">
        <v>314</v>
      </c>
      <c r="W611" s="11" t="s">
        <v>313</v>
      </c>
      <c r="X611" s="11" t="s">
        <v>314</v>
      </c>
      <c r="Y611" s="11" t="s">
        <v>313</v>
      </c>
      <c r="Z611" s="11" t="s">
        <v>313</v>
      </c>
      <c r="AA611" s="11" t="s">
        <v>314</v>
      </c>
      <c r="AB611" s="11" t="s">
        <v>313</v>
      </c>
      <c r="AC611" s="11" t="s">
        <v>313</v>
      </c>
      <c r="AD611" s="11" t="s">
        <v>313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3.7</v>
      </c>
      <c r="E613" s="22">
        <v>3.66</v>
      </c>
      <c r="F613" s="145">
        <v>18.78</v>
      </c>
      <c r="G613" s="145">
        <v>2.1798337576917599</v>
      </c>
      <c r="H613" s="22">
        <v>3.8483600628067061</v>
      </c>
      <c r="I613" s="145">
        <v>0.7</v>
      </c>
      <c r="J613" s="145">
        <v>4.9000000000000004</v>
      </c>
      <c r="K613" s="22">
        <v>3.6</v>
      </c>
      <c r="L613" s="22">
        <v>3.53</v>
      </c>
      <c r="M613" s="145" t="s">
        <v>106</v>
      </c>
      <c r="N613" s="22">
        <v>3.7</v>
      </c>
      <c r="O613" s="22">
        <v>3.8</v>
      </c>
      <c r="P613" s="22">
        <v>3.9</v>
      </c>
      <c r="Q613" s="22">
        <v>3.6</v>
      </c>
      <c r="R613" s="22">
        <v>3.4</v>
      </c>
      <c r="S613" s="145">
        <v>24</v>
      </c>
      <c r="T613" s="22">
        <v>3.3</v>
      </c>
      <c r="U613" s="145">
        <v>3</v>
      </c>
      <c r="V613" s="22">
        <v>3.4</v>
      </c>
      <c r="W613" s="145">
        <v>5</v>
      </c>
      <c r="X613" s="22">
        <v>3.2724899999999999</v>
      </c>
      <c r="Y613" s="22">
        <v>3.7</v>
      </c>
      <c r="Z613" s="145">
        <v>4.7765000000000004</v>
      </c>
      <c r="AA613" s="22">
        <v>4</v>
      </c>
      <c r="AB613" s="22">
        <v>3.6</v>
      </c>
      <c r="AC613" s="22">
        <v>3.7</v>
      </c>
      <c r="AD613" s="22">
        <v>3.6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3.6</v>
      </c>
      <c r="E614" s="11">
        <v>3.8</v>
      </c>
      <c r="F614" s="146">
        <v>19.059999999999999</v>
      </c>
      <c r="G614" s="146">
        <v>2.2102787034008098</v>
      </c>
      <c r="H614" s="11">
        <v>3.7983949109485011</v>
      </c>
      <c r="I614" s="146">
        <v>0.8</v>
      </c>
      <c r="J614" s="146">
        <v>4.8</v>
      </c>
      <c r="K614" s="11">
        <v>3.6</v>
      </c>
      <c r="L614" s="11">
        <v>3.6</v>
      </c>
      <c r="M614" s="146" t="s">
        <v>106</v>
      </c>
      <c r="N614" s="11">
        <v>3.8</v>
      </c>
      <c r="O614" s="11">
        <v>3.8</v>
      </c>
      <c r="P614" s="11">
        <v>3.7</v>
      </c>
      <c r="Q614" s="147">
        <v>4</v>
      </c>
      <c r="R614" s="11">
        <v>3.6</v>
      </c>
      <c r="S614" s="146">
        <v>22</v>
      </c>
      <c r="T614" s="11">
        <v>3.7</v>
      </c>
      <c r="U614" s="146">
        <v>3</v>
      </c>
      <c r="V614" s="11">
        <v>3.7</v>
      </c>
      <c r="W614" s="146">
        <v>5</v>
      </c>
      <c r="X614" s="11">
        <v>3.1099899999999998</v>
      </c>
      <c r="Y614" s="147">
        <v>3.2</v>
      </c>
      <c r="Z614" s="146">
        <v>4.8086000000000002</v>
      </c>
      <c r="AA614" s="11">
        <v>3.8</v>
      </c>
      <c r="AB614" s="11">
        <v>3.7</v>
      </c>
      <c r="AC614" s="11">
        <v>3.6</v>
      </c>
      <c r="AD614" s="11">
        <v>3.4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3.89</v>
      </c>
      <c r="F615" s="146">
        <v>20.86</v>
      </c>
      <c r="G615" s="146">
        <v>2.1819026271439999</v>
      </c>
      <c r="H615" s="11">
        <v>3.6771266387835944</v>
      </c>
      <c r="I615" s="146">
        <v>0.4</v>
      </c>
      <c r="J615" s="146">
        <v>4.4000000000000004</v>
      </c>
      <c r="K615" s="11">
        <v>3.6</v>
      </c>
      <c r="L615" s="11">
        <v>3.61</v>
      </c>
      <c r="M615" s="146" t="s">
        <v>106</v>
      </c>
      <c r="N615" s="11">
        <v>3.8</v>
      </c>
      <c r="O615" s="11">
        <v>3.9</v>
      </c>
      <c r="P615" s="11">
        <v>3.7</v>
      </c>
      <c r="Q615" s="11">
        <v>3.7</v>
      </c>
      <c r="R615" s="11">
        <v>3.4</v>
      </c>
      <c r="S615" s="146">
        <v>23</v>
      </c>
      <c r="T615" s="11">
        <v>3.7</v>
      </c>
      <c r="U615" s="146">
        <v>3.1</v>
      </c>
      <c r="V615" s="11">
        <v>3.5</v>
      </c>
      <c r="W615" s="146">
        <v>5</v>
      </c>
      <c r="X615" s="11">
        <v>3.3406600000000002</v>
      </c>
      <c r="Y615" s="11">
        <v>3.8</v>
      </c>
      <c r="Z615" s="146">
        <v>4.8105000000000002</v>
      </c>
      <c r="AA615" s="11">
        <v>4</v>
      </c>
      <c r="AB615" s="11">
        <v>3.7</v>
      </c>
      <c r="AC615" s="11">
        <v>3.7</v>
      </c>
      <c r="AD615" s="11">
        <v>3.4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3.5</v>
      </c>
      <c r="E616" s="11">
        <v>3.74</v>
      </c>
      <c r="F616" s="146">
        <v>18.25</v>
      </c>
      <c r="G616" s="147">
        <v>2.0604809690489199</v>
      </c>
      <c r="H616" s="11">
        <v>3.6265264310180179</v>
      </c>
      <c r="I616" s="146">
        <v>0.4</v>
      </c>
      <c r="J616" s="146">
        <v>4.4000000000000004</v>
      </c>
      <c r="K616" s="11">
        <v>3.8</v>
      </c>
      <c r="L616" s="11">
        <v>3.57</v>
      </c>
      <c r="M616" s="146" t="s">
        <v>106</v>
      </c>
      <c r="N616" s="11">
        <v>3.8</v>
      </c>
      <c r="O616" s="11">
        <v>3.9</v>
      </c>
      <c r="P616" s="11">
        <v>4</v>
      </c>
      <c r="Q616" s="11">
        <v>3.6</v>
      </c>
      <c r="R616" s="11">
        <v>3.4</v>
      </c>
      <c r="S616" s="146">
        <v>24</v>
      </c>
      <c r="T616" s="11">
        <v>3.4</v>
      </c>
      <c r="U616" s="146">
        <v>3</v>
      </c>
      <c r="V616" s="11">
        <v>3.6</v>
      </c>
      <c r="W616" s="146">
        <v>5</v>
      </c>
      <c r="X616" s="11">
        <v>3.24769</v>
      </c>
      <c r="Y616" s="11">
        <v>3.7</v>
      </c>
      <c r="Z616" s="146">
        <v>4.8217999999999996</v>
      </c>
      <c r="AA616" s="11">
        <v>3.9</v>
      </c>
      <c r="AB616" s="11">
        <v>3.6</v>
      </c>
      <c r="AC616" s="11">
        <v>3.4</v>
      </c>
      <c r="AD616" s="11">
        <v>3.5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3.6612523589229138</v>
      </c>
    </row>
    <row r="617" spans="1:65">
      <c r="A617" s="30"/>
      <c r="B617" s="19">
        <v>1</v>
      </c>
      <c r="C617" s="9">
        <v>5</v>
      </c>
      <c r="D617" s="147">
        <v>4.5999999999999996</v>
      </c>
      <c r="E617" s="11">
        <v>3.8</v>
      </c>
      <c r="F617" s="146">
        <v>20.309999999999999</v>
      </c>
      <c r="G617" s="146">
        <v>2.22804480973842</v>
      </c>
      <c r="H617" s="11">
        <v>3.6725364399509637</v>
      </c>
      <c r="I617" s="146">
        <v>0.8</v>
      </c>
      <c r="J617" s="146">
        <v>4.4000000000000004</v>
      </c>
      <c r="K617" s="11">
        <v>3.7</v>
      </c>
      <c r="L617" s="11">
        <v>3.64</v>
      </c>
      <c r="M617" s="146" t="s">
        <v>106</v>
      </c>
      <c r="N617" s="11">
        <v>3.9</v>
      </c>
      <c r="O617" s="11">
        <v>3.8</v>
      </c>
      <c r="P617" s="11">
        <v>4.0999999999999996</v>
      </c>
      <c r="Q617" s="11">
        <v>3.7</v>
      </c>
      <c r="R617" s="11">
        <v>3.5</v>
      </c>
      <c r="S617" s="146">
        <v>24</v>
      </c>
      <c r="T617" s="11">
        <v>3.6</v>
      </c>
      <c r="U617" s="146">
        <v>3.1</v>
      </c>
      <c r="V617" s="11">
        <v>3.7</v>
      </c>
      <c r="W617" s="146">
        <v>16</v>
      </c>
      <c r="X617" s="11">
        <v>3.4096099999999998</v>
      </c>
      <c r="Y617" s="11">
        <v>3.8</v>
      </c>
      <c r="Z617" s="146">
        <v>4.6574999999999998</v>
      </c>
      <c r="AA617" s="147">
        <v>5.6</v>
      </c>
      <c r="AB617" s="11">
        <v>3.8</v>
      </c>
      <c r="AC617" s="11">
        <v>3.4</v>
      </c>
      <c r="AD617" s="11">
        <v>3.6</v>
      </c>
      <c r="AE617" s="151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3.8</v>
      </c>
      <c r="E618" s="11">
        <v>3.77</v>
      </c>
      <c r="F618" s="146">
        <v>21.25</v>
      </c>
      <c r="G618" s="146">
        <v>2.1510259276453798</v>
      </c>
      <c r="H618" s="11">
        <v>3.7740502801669851</v>
      </c>
      <c r="I618" s="146">
        <v>0.6</v>
      </c>
      <c r="J618" s="146">
        <v>4.0999999999999996</v>
      </c>
      <c r="K618" s="11">
        <v>3.7</v>
      </c>
      <c r="L618" s="11">
        <v>3.71</v>
      </c>
      <c r="M618" s="146" t="s">
        <v>106</v>
      </c>
      <c r="N618" s="11">
        <v>3.8</v>
      </c>
      <c r="O618" s="11">
        <v>3.8</v>
      </c>
      <c r="P618" s="11">
        <v>4</v>
      </c>
      <c r="Q618" s="11">
        <v>3.6</v>
      </c>
      <c r="R618" s="11">
        <v>3.4</v>
      </c>
      <c r="S618" s="146">
        <v>23</v>
      </c>
      <c r="T618" s="11">
        <v>3.5</v>
      </c>
      <c r="U618" s="146">
        <v>3</v>
      </c>
      <c r="V618" s="11">
        <v>3.7</v>
      </c>
      <c r="W618" s="146">
        <v>9</v>
      </c>
      <c r="X618" s="11">
        <v>3.36782</v>
      </c>
      <c r="Y618" s="11">
        <v>3.5</v>
      </c>
      <c r="Z618" s="146">
        <v>4.7628000000000004</v>
      </c>
      <c r="AA618" s="147">
        <v>4.3</v>
      </c>
      <c r="AB618" s="11">
        <v>3.8</v>
      </c>
      <c r="AC618" s="11">
        <v>3.4</v>
      </c>
      <c r="AD618" s="11">
        <v>3.8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273</v>
      </c>
      <c r="C619" s="12"/>
      <c r="D619" s="23">
        <v>3.8166666666666669</v>
      </c>
      <c r="E619" s="23">
        <v>3.7766666666666668</v>
      </c>
      <c r="F619" s="23">
        <v>19.751666666666669</v>
      </c>
      <c r="G619" s="23">
        <v>2.1685944657782152</v>
      </c>
      <c r="H619" s="23">
        <v>3.7328324606124617</v>
      </c>
      <c r="I619" s="23">
        <v>0.61666666666666659</v>
      </c>
      <c r="J619" s="23">
        <v>4.5</v>
      </c>
      <c r="K619" s="23">
        <v>3.6666666666666665</v>
      </c>
      <c r="L619" s="23">
        <v>3.61</v>
      </c>
      <c r="M619" s="23" t="s">
        <v>704</v>
      </c>
      <c r="N619" s="23">
        <v>3.8000000000000003</v>
      </c>
      <c r="O619" s="23">
        <v>3.8333333333333335</v>
      </c>
      <c r="P619" s="23">
        <v>3.9</v>
      </c>
      <c r="Q619" s="23">
        <v>3.7000000000000006</v>
      </c>
      <c r="R619" s="23">
        <v>3.4499999999999997</v>
      </c>
      <c r="S619" s="23">
        <v>23.333333333333332</v>
      </c>
      <c r="T619" s="23">
        <v>3.5333333333333332</v>
      </c>
      <c r="U619" s="23">
        <v>3.0333333333333332</v>
      </c>
      <c r="V619" s="23">
        <v>3.5999999999999996</v>
      </c>
      <c r="W619" s="23">
        <v>7.5</v>
      </c>
      <c r="X619" s="23">
        <v>3.2913766666666668</v>
      </c>
      <c r="Y619" s="23">
        <v>3.6166666666666667</v>
      </c>
      <c r="Z619" s="23">
        <v>4.7729500000000007</v>
      </c>
      <c r="AA619" s="23">
        <v>4.2666666666666666</v>
      </c>
      <c r="AB619" s="23">
        <v>3.6999999999999997</v>
      </c>
      <c r="AC619" s="23">
        <v>3.5333333333333332</v>
      </c>
      <c r="AD619" s="23">
        <v>3.5500000000000003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274</v>
      </c>
      <c r="C620" s="29"/>
      <c r="D620" s="11">
        <v>3.7</v>
      </c>
      <c r="E620" s="11">
        <v>3.7850000000000001</v>
      </c>
      <c r="F620" s="11">
        <v>19.684999999999999</v>
      </c>
      <c r="G620" s="11">
        <v>2.1808681924178801</v>
      </c>
      <c r="H620" s="11">
        <v>3.7255884594752899</v>
      </c>
      <c r="I620" s="11">
        <v>0.64999999999999991</v>
      </c>
      <c r="J620" s="11">
        <v>4.4000000000000004</v>
      </c>
      <c r="K620" s="11">
        <v>3.6500000000000004</v>
      </c>
      <c r="L620" s="11">
        <v>3.605</v>
      </c>
      <c r="M620" s="11" t="s">
        <v>704</v>
      </c>
      <c r="N620" s="11">
        <v>3.8</v>
      </c>
      <c r="O620" s="11">
        <v>3.8</v>
      </c>
      <c r="P620" s="11">
        <v>3.95</v>
      </c>
      <c r="Q620" s="11">
        <v>3.6500000000000004</v>
      </c>
      <c r="R620" s="11">
        <v>3.4</v>
      </c>
      <c r="S620" s="11">
        <v>23.5</v>
      </c>
      <c r="T620" s="11">
        <v>3.55</v>
      </c>
      <c r="U620" s="11">
        <v>3</v>
      </c>
      <c r="V620" s="11">
        <v>3.6500000000000004</v>
      </c>
      <c r="W620" s="11">
        <v>5</v>
      </c>
      <c r="X620" s="11">
        <v>3.306575</v>
      </c>
      <c r="Y620" s="11">
        <v>3.7</v>
      </c>
      <c r="Z620" s="11">
        <v>4.7925500000000003</v>
      </c>
      <c r="AA620" s="11">
        <v>4</v>
      </c>
      <c r="AB620" s="11">
        <v>3.7</v>
      </c>
      <c r="AC620" s="11">
        <v>3.5</v>
      </c>
      <c r="AD620" s="11">
        <v>3.55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24">
        <v>0.39707262140150956</v>
      </c>
      <c r="E621" s="24">
        <v>7.6070143069844817E-2</v>
      </c>
      <c r="F621" s="24">
        <v>1.2216941788625606</v>
      </c>
      <c r="G621" s="24">
        <v>5.9283268486107391E-2</v>
      </c>
      <c r="H621" s="24">
        <v>8.6468134052982246E-2</v>
      </c>
      <c r="I621" s="24">
        <v>0.18348478592697209</v>
      </c>
      <c r="J621" s="24">
        <v>0.29664793948382662</v>
      </c>
      <c r="K621" s="24">
        <v>8.164965809277254E-2</v>
      </c>
      <c r="L621" s="24">
        <v>6.1644140029689841E-2</v>
      </c>
      <c r="M621" s="24" t="s">
        <v>704</v>
      </c>
      <c r="N621" s="24">
        <v>6.3245553203367499E-2</v>
      </c>
      <c r="O621" s="24">
        <v>5.1639777949432274E-2</v>
      </c>
      <c r="P621" s="24">
        <v>0.16733200530681497</v>
      </c>
      <c r="Q621" s="24">
        <v>0.15491933384829662</v>
      </c>
      <c r="R621" s="24">
        <v>8.3666002653407623E-2</v>
      </c>
      <c r="S621" s="24">
        <v>0.81649658092772603</v>
      </c>
      <c r="T621" s="24">
        <v>0.16329931618554533</v>
      </c>
      <c r="U621" s="24">
        <v>5.1639777949432274E-2</v>
      </c>
      <c r="V621" s="24">
        <v>0.12649110640673528</v>
      </c>
      <c r="W621" s="24">
        <v>4.4609416046390926</v>
      </c>
      <c r="X621" s="24">
        <v>0.10716147174552372</v>
      </c>
      <c r="Y621" s="24">
        <v>0.23166067138525398</v>
      </c>
      <c r="Z621" s="24">
        <v>6.0846651510169485E-2</v>
      </c>
      <c r="AA621" s="24">
        <v>0.6742897497861432</v>
      </c>
      <c r="AB621" s="24">
        <v>8.9442719099991463E-2</v>
      </c>
      <c r="AC621" s="24">
        <v>0.15055453054181631</v>
      </c>
      <c r="AD621" s="24">
        <v>0.15165750888103102</v>
      </c>
      <c r="AE621" s="205"/>
      <c r="AF621" s="206"/>
      <c r="AG621" s="206"/>
      <c r="AH621" s="206"/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  <c r="BI621" s="206"/>
      <c r="BJ621" s="206"/>
      <c r="BK621" s="206"/>
      <c r="BL621" s="206"/>
      <c r="BM621" s="56"/>
    </row>
    <row r="622" spans="1:65">
      <c r="A622" s="30"/>
      <c r="B622" s="3" t="s">
        <v>87</v>
      </c>
      <c r="C622" s="29"/>
      <c r="D622" s="13">
        <v>0.10403649469035184</v>
      </c>
      <c r="E622" s="13">
        <v>2.0142138500400215E-2</v>
      </c>
      <c r="F622" s="13">
        <v>6.1852713468697688E-2</v>
      </c>
      <c r="G622" s="13">
        <v>2.7337185177604507E-2</v>
      </c>
      <c r="H622" s="13">
        <v>2.316421510082857E-2</v>
      </c>
      <c r="I622" s="13">
        <v>0.29754289609779261</v>
      </c>
      <c r="J622" s="13">
        <v>6.5921764329739244E-2</v>
      </c>
      <c r="K622" s="13">
        <v>2.2268088570756149E-2</v>
      </c>
      <c r="L622" s="13">
        <v>1.7075939066396078E-2</v>
      </c>
      <c r="M622" s="13" t="s">
        <v>704</v>
      </c>
      <c r="N622" s="13">
        <v>1.6643566632465131E-2</v>
      </c>
      <c r="O622" s="13">
        <v>1.3471246421591027E-2</v>
      </c>
      <c r="P622" s="13">
        <v>4.2905642386362811E-2</v>
      </c>
      <c r="Q622" s="13">
        <v>4.1870090229269352E-2</v>
      </c>
      <c r="R622" s="13">
        <v>2.4251015261857283E-2</v>
      </c>
      <c r="S622" s="13">
        <v>3.4992710611188263E-2</v>
      </c>
      <c r="T622" s="13">
        <v>4.6216787599682639E-2</v>
      </c>
      <c r="U622" s="13">
        <v>1.7024102620691959E-2</v>
      </c>
      <c r="V622" s="13">
        <v>3.5136418446315355E-2</v>
      </c>
      <c r="W622" s="13">
        <v>0.59479221395187898</v>
      </c>
      <c r="X622" s="13">
        <v>3.2558252244660656E-2</v>
      </c>
      <c r="Y622" s="13">
        <v>6.4053641857673912E-2</v>
      </c>
      <c r="Z622" s="13">
        <v>1.2748227303904184E-2</v>
      </c>
      <c r="AA622" s="13">
        <v>0.15803666010612732</v>
      </c>
      <c r="AB622" s="13">
        <v>2.4173707864862559E-2</v>
      </c>
      <c r="AC622" s="13">
        <v>4.2609772794853673E-2</v>
      </c>
      <c r="AD622" s="13">
        <v>4.2720425036910141E-2</v>
      </c>
      <c r="AE622" s="151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276</v>
      </c>
      <c r="C623" s="29"/>
      <c r="D623" s="13">
        <v>4.2448400849777412E-2</v>
      </c>
      <c r="E623" s="13">
        <v>3.1523177434757965E-2</v>
      </c>
      <c r="F623" s="13">
        <v>4.3947842788081717</v>
      </c>
      <c r="G623" s="13">
        <v>-0.40769052411995343</v>
      </c>
      <c r="H623" s="13">
        <v>1.9550715075703051E-2</v>
      </c>
      <c r="I623" s="13">
        <v>-0.83156947235178269</v>
      </c>
      <c r="J623" s="13">
        <v>0.22908763418969391</v>
      </c>
      <c r="K623" s="13">
        <v>1.4788130434542079E-3</v>
      </c>
      <c r="L623" s="13">
        <v>-1.3998586794490064E-2</v>
      </c>
      <c r="M623" s="13" t="s">
        <v>704</v>
      </c>
      <c r="N623" s="13">
        <v>3.7896224426852587E-2</v>
      </c>
      <c r="O623" s="13">
        <v>4.7000577272702238E-2</v>
      </c>
      <c r="P623" s="13">
        <v>6.5209282964401316E-2</v>
      </c>
      <c r="Q623" s="13">
        <v>1.058316588930408E-2</v>
      </c>
      <c r="R623" s="13">
        <v>-5.7699480454568075E-2</v>
      </c>
      <c r="S623" s="13">
        <v>5.373046992094709</v>
      </c>
      <c r="T623" s="13">
        <v>-3.493859833994406E-2</v>
      </c>
      <c r="U623" s="13">
        <v>-0.17150389102768793</v>
      </c>
      <c r="V623" s="13">
        <v>-1.6729892648244982E-2</v>
      </c>
      <c r="W623" s="13">
        <v>1.0484793903161562</v>
      </c>
      <c r="X623" s="13">
        <v>-0.10102436434211237</v>
      </c>
      <c r="Y623" s="13">
        <v>-1.2177716225320157E-2</v>
      </c>
      <c r="Z623" s="13">
        <v>0.30363862746793346</v>
      </c>
      <c r="AA623" s="13">
        <v>0.1653571642687468</v>
      </c>
      <c r="AB623" s="13">
        <v>1.0583165889303858E-2</v>
      </c>
      <c r="AC623" s="13">
        <v>-3.493859833994406E-2</v>
      </c>
      <c r="AD623" s="13">
        <v>-3.0386421917019235E-2</v>
      </c>
      <c r="AE623" s="151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277</v>
      </c>
      <c r="C624" s="47"/>
      <c r="D624" s="45">
        <v>0.6</v>
      </c>
      <c r="E624" s="45">
        <v>0.42</v>
      </c>
      <c r="F624" s="45">
        <v>72.23</v>
      </c>
      <c r="G624" s="45">
        <v>6.81</v>
      </c>
      <c r="H624" s="45">
        <v>0.22</v>
      </c>
      <c r="I624" s="45">
        <v>13.79</v>
      </c>
      <c r="J624" s="45">
        <v>3.67</v>
      </c>
      <c r="K624" s="45">
        <v>7.0000000000000007E-2</v>
      </c>
      <c r="L624" s="45">
        <v>0.33</v>
      </c>
      <c r="M624" s="45">
        <v>5.32</v>
      </c>
      <c r="N624" s="45">
        <v>0.52</v>
      </c>
      <c r="O624" s="45">
        <v>0.67</v>
      </c>
      <c r="P624" s="45">
        <v>0.97</v>
      </c>
      <c r="Q624" s="45">
        <v>7.0000000000000007E-2</v>
      </c>
      <c r="R624" s="45">
        <v>1.05</v>
      </c>
      <c r="S624" s="45">
        <v>88.33</v>
      </c>
      <c r="T624" s="45">
        <v>0.67</v>
      </c>
      <c r="U624" s="45">
        <v>2.92</v>
      </c>
      <c r="V624" s="45">
        <v>0.37</v>
      </c>
      <c r="W624" s="45" t="s">
        <v>278</v>
      </c>
      <c r="X624" s="45">
        <v>1.76</v>
      </c>
      <c r="Y624" s="45">
        <v>0.3</v>
      </c>
      <c r="Z624" s="45">
        <v>4.9000000000000004</v>
      </c>
      <c r="AA624" s="45">
        <v>2.62</v>
      </c>
      <c r="AB624" s="45">
        <v>7.0000000000000007E-2</v>
      </c>
      <c r="AC624" s="45">
        <v>0.67</v>
      </c>
      <c r="AD624" s="45">
        <v>0.6</v>
      </c>
      <c r="AE624" s="151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315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>
      <c r="BM626" s="55"/>
    </row>
    <row r="627" spans="1:65" ht="15">
      <c r="B627" s="8" t="s">
        <v>549</v>
      </c>
      <c r="BM627" s="28" t="s">
        <v>67</v>
      </c>
    </row>
    <row r="628" spans="1:65" ht="15">
      <c r="A628" s="25" t="s">
        <v>31</v>
      </c>
      <c r="B628" s="18" t="s">
        <v>112</v>
      </c>
      <c r="C628" s="15" t="s">
        <v>113</v>
      </c>
      <c r="D628" s="16" t="s">
        <v>231</v>
      </c>
      <c r="E628" s="17" t="s">
        <v>231</v>
      </c>
      <c r="F628" s="17" t="s">
        <v>231</v>
      </c>
      <c r="G628" s="17" t="s">
        <v>231</v>
      </c>
      <c r="H628" s="17" t="s">
        <v>231</v>
      </c>
      <c r="I628" s="17" t="s">
        <v>231</v>
      </c>
      <c r="J628" s="17" t="s">
        <v>231</v>
      </c>
      <c r="K628" s="17" t="s">
        <v>231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232</v>
      </c>
      <c r="C629" s="9" t="s">
        <v>232</v>
      </c>
      <c r="D629" s="149" t="s">
        <v>235</v>
      </c>
      <c r="E629" s="150" t="s">
        <v>236</v>
      </c>
      <c r="F629" s="150" t="s">
        <v>237</v>
      </c>
      <c r="G629" s="150" t="s">
        <v>240</v>
      </c>
      <c r="H629" s="150" t="s">
        <v>241</v>
      </c>
      <c r="I629" s="150" t="s">
        <v>255</v>
      </c>
      <c r="J629" s="150" t="s">
        <v>258</v>
      </c>
      <c r="K629" s="150" t="s">
        <v>259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314</v>
      </c>
      <c r="E630" s="11" t="s">
        <v>314</v>
      </c>
      <c r="F630" s="11" t="s">
        <v>314</v>
      </c>
      <c r="G630" s="11" t="s">
        <v>313</v>
      </c>
      <c r="H630" s="11" t="s">
        <v>116</v>
      </c>
      <c r="I630" s="11" t="s">
        <v>314</v>
      </c>
      <c r="J630" s="11" t="s">
        <v>313</v>
      </c>
      <c r="K630" s="11" t="s">
        <v>314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/>
      <c r="E631" s="26"/>
      <c r="F631" s="26"/>
      <c r="G631" s="26"/>
      <c r="H631" s="26"/>
      <c r="I631" s="26"/>
      <c r="J631" s="26"/>
      <c r="K631" s="26"/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9.1300000000000008</v>
      </c>
      <c r="E632" s="145">
        <v>5.25</v>
      </c>
      <c r="F632" s="22">
        <v>8.3598106015355693</v>
      </c>
      <c r="G632" s="22">
        <v>8.8000000000000007</v>
      </c>
      <c r="H632" s="22">
        <v>11.3</v>
      </c>
      <c r="I632" s="22">
        <v>8.9</v>
      </c>
      <c r="J632" s="22">
        <v>10</v>
      </c>
      <c r="K632" s="22">
        <v>9.1271299999999993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9.15</v>
      </c>
      <c r="E633" s="146">
        <v>5.37</v>
      </c>
      <c r="F633" s="11">
        <v>8.3950073313429598</v>
      </c>
      <c r="G633" s="11">
        <v>8.3000000000000007</v>
      </c>
      <c r="H633" s="11">
        <v>10.9</v>
      </c>
      <c r="I633" s="11">
        <v>8.6999999999999993</v>
      </c>
      <c r="J633" s="11">
        <v>10</v>
      </c>
      <c r="K633" s="11">
        <v>9.4629100000000008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9.14</v>
      </c>
      <c r="E634" s="146">
        <v>5.31</v>
      </c>
      <c r="F634" s="11">
        <v>8.3745767942079699</v>
      </c>
      <c r="G634" s="11">
        <v>8.4</v>
      </c>
      <c r="H634" s="11">
        <v>9.8000000000000007</v>
      </c>
      <c r="I634" s="11">
        <v>8.6999999999999993</v>
      </c>
      <c r="J634" s="11">
        <v>10</v>
      </c>
      <c r="K634" s="11">
        <v>9.4851899999999993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9.3800000000000008</v>
      </c>
      <c r="E635" s="146">
        <v>5.03</v>
      </c>
      <c r="F635" s="11">
        <v>8.3147280665458592</v>
      </c>
      <c r="G635" s="11">
        <v>8.6999999999999993</v>
      </c>
      <c r="H635" s="11">
        <v>10</v>
      </c>
      <c r="I635" s="11">
        <v>8.6999999999999993</v>
      </c>
      <c r="J635" s="11">
        <v>10</v>
      </c>
      <c r="K635" s="11">
        <v>9.3850700000000007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9.2007336824299966</v>
      </c>
    </row>
    <row r="636" spans="1:65">
      <c r="A636" s="30"/>
      <c r="B636" s="19">
        <v>1</v>
      </c>
      <c r="C636" s="9">
        <v>5</v>
      </c>
      <c r="D636" s="11">
        <v>9.15</v>
      </c>
      <c r="E636" s="146">
        <v>5.18</v>
      </c>
      <c r="F636" s="11">
        <v>8.3998437277049494</v>
      </c>
      <c r="G636" s="11">
        <v>8.1999999999999993</v>
      </c>
      <c r="H636" s="11">
        <v>9.8000000000000007</v>
      </c>
      <c r="I636" s="11">
        <v>8.6999999999999993</v>
      </c>
      <c r="J636" s="11">
        <v>9.5</v>
      </c>
      <c r="K636" s="11">
        <v>9.3066600000000008</v>
      </c>
      <c r="L636" s="15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47</v>
      </c>
    </row>
    <row r="637" spans="1:65">
      <c r="A637" s="30"/>
      <c r="B637" s="19">
        <v>1</v>
      </c>
      <c r="C637" s="9">
        <v>6</v>
      </c>
      <c r="D637" s="11">
        <v>9.0299999999999994</v>
      </c>
      <c r="E637" s="146">
        <v>5.09</v>
      </c>
      <c r="F637" s="11">
        <v>8.3717181407225603</v>
      </c>
      <c r="G637" s="11">
        <v>9</v>
      </c>
      <c r="H637" s="11">
        <v>9.4</v>
      </c>
      <c r="I637" s="11">
        <v>8.8000000000000007</v>
      </c>
      <c r="J637" s="11">
        <v>10.5</v>
      </c>
      <c r="K637" s="11">
        <v>9.3681699999999992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273</v>
      </c>
      <c r="C638" s="12"/>
      <c r="D638" s="23">
        <v>9.163333333333334</v>
      </c>
      <c r="E638" s="23">
        <v>5.2050000000000001</v>
      </c>
      <c r="F638" s="23">
        <v>8.369280777009978</v>
      </c>
      <c r="G638" s="23">
        <v>8.5666666666666682</v>
      </c>
      <c r="H638" s="23">
        <v>10.199999999999999</v>
      </c>
      <c r="I638" s="23">
        <v>8.75</v>
      </c>
      <c r="J638" s="23">
        <v>10</v>
      </c>
      <c r="K638" s="23">
        <v>9.355855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1">
        <v>9.1449999999999996</v>
      </c>
      <c r="E639" s="11">
        <v>5.2149999999999999</v>
      </c>
      <c r="F639" s="11">
        <v>8.3731474674652659</v>
      </c>
      <c r="G639" s="11">
        <v>8.5500000000000007</v>
      </c>
      <c r="H639" s="11">
        <v>9.9</v>
      </c>
      <c r="I639" s="11">
        <v>8.6999999999999993</v>
      </c>
      <c r="J639" s="11">
        <v>10</v>
      </c>
      <c r="K639" s="11">
        <v>9.3766199999999991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24">
        <v>0.1155277744383001</v>
      </c>
      <c r="E640" s="24">
        <v>0.1301921656629153</v>
      </c>
      <c r="F640" s="24">
        <v>3.0645131866441782E-2</v>
      </c>
      <c r="G640" s="24">
        <v>0.31411250638372662</v>
      </c>
      <c r="H640" s="24">
        <v>0.73484692283495356</v>
      </c>
      <c r="I640" s="24">
        <v>8.3666002653408109E-2</v>
      </c>
      <c r="J640" s="24">
        <v>0.31622776601683794</v>
      </c>
      <c r="K640" s="24">
        <v>0.12955984281404501</v>
      </c>
      <c r="L640" s="205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/>
      <c r="AH640" s="206"/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  <c r="BI640" s="206"/>
      <c r="BJ640" s="206"/>
      <c r="BK640" s="206"/>
      <c r="BL640" s="206"/>
      <c r="BM640" s="56"/>
    </row>
    <row r="641" spans="1:65">
      <c r="A641" s="30"/>
      <c r="B641" s="3" t="s">
        <v>87</v>
      </c>
      <c r="C641" s="29"/>
      <c r="D641" s="13">
        <v>1.2607614525823947E-2</v>
      </c>
      <c r="E641" s="13">
        <v>2.5012904065881903E-2</v>
      </c>
      <c r="F641" s="13">
        <v>3.6616207154409877E-3</v>
      </c>
      <c r="G641" s="13">
        <v>3.6666829538956405E-2</v>
      </c>
      <c r="H641" s="13">
        <v>7.2043815964211139E-2</v>
      </c>
      <c r="I641" s="13">
        <v>9.5618288746752121E-3</v>
      </c>
      <c r="J641" s="13">
        <v>3.1622776601683791E-2</v>
      </c>
      <c r="K641" s="13">
        <v>1.3847996021106035E-2</v>
      </c>
      <c r="L641" s="15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-4.0649311660964083E-3</v>
      </c>
      <c r="E642" s="13">
        <v>-0.43428424518583475</v>
      </c>
      <c r="F642" s="13">
        <v>-9.0368109122404672E-2</v>
      </c>
      <c r="G642" s="13">
        <v>-6.891483197412418E-2</v>
      </c>
      <c r="H642" s="13">
        <v>0.10860724286349388</v>
      </c>
      <c r="I642" s="13">
        <v>-4.8988884798473298E-2</v>
      </c>
      <c r="J642" s="13">
        <v>8.6869845944601787E-2</v>
      </c>
      <c r="K642" s="13">
        <v>1.6859668253003335E-2</v>
      </c>
      <c r="L642" s="151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>
        <v>0.28000000000000003</v>
      </c>
      <c r="E643" s="45">
        <v>5.13</v>
      </c>
      <c r="F643" s="45">
        <v>0.8</v>
      </c>
      <c r="G643" s="45">
        <v>0.53</v>
      </c>
      <c r="H643" s="45">
        <v>1.7</v>
      </c>
      <c r="I643" s="45">
        <v>0.28000000000000003</v>
      </c>
      <c r="J643" s="45">
        <v>1.43</v>
      </c>
      <c r="K643" s="45">
        <v>0.55000000000000004</v>
      </c>
      <c r="L643" s="15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I644" s="20"/>
      <c r="J644" s="20"/>
      <c r="K644" s="20"/>
      <c r="BM644" s="55"/>
    </row>
    <row r="645" spans="1:65" ht="15">
      <c r="B645" s="8" t="s">
        <v>550</v>
      </c>
      <c r="BM645" s="28" t="s">
        <v>67</v>
      </c>
    </row>
    <row r="646" spans="1:65" ht="15">
      <c r="A646" s="25" t="s">
        <v>34</v>
      </c>
      <c r="B646" s="18" t="s">
        <v>112</v>
      </c>
      <c r="C646" s="15" t="s">
        <v>113</v>
      </c>
      <c r="D646" s="16" t="s">
        <v>231</v>
      </c>
      <c r="E646" s="17" t="s">
        <v>231</v>
      </c>
      <c r="F646" s="17" t="s">
        <v>231</v>
      </c>
      <c r="G646" s="17" t="s">
        <v>231</v>
      </c>
      <c r="H646" s="17" t="s">
        <v>231</v>
      </c>
      <c r="I646" s="17" t="s">
        <v>231</v>
      </c>
      <c r="J646" s="17" t="s">
        <v>231</v>
      </c>
      <c r="K646" s="17" t="s">
        <v>231</v>
      </c>
      <c r="L646" s="17" t="s">
        <v>231</v>
      </c>
      <c r="M646" s="17" t="s">
        <v>231</v>
      </c>
      <c r="N646" s="17" t="s">
        <v>231</v>
      </c>
      <c r="O646" s="17" t="s">
        <v>231</v>
      </c>
      <c r="P646" s="17" t="s">
        <v>231</v>
      </c>
      <c r="Q646" s="17" t="s">
        <v>231</v>
      </c>
      <c r="R646" s="17" t="s">
        <v>231</v>
      </c>
      <c r="S646" s="17" t="s">
        <v>231</v>
      </c>
      <c r="T646" s="17" t="s">
        <v>231</v>
      </c>
      <c r="U646" s="17" t="s">
        <v>231</v>
      </c>
      <c r="V646" s="17" t="s">
        <v>231</v>
      </c>
      <c r="W646" s="17" t="s">
        <v>231</v>
      </c>
      <c r="X646" s="17" t="s">
        <v>231</v>
      </c>
      <c r="Y646" s="17" t="s">
        <v>231</v>
      </c>
      <c r="Z646" s="17" t="s">
        <v>231</v>
      </c>
      <c r="AA646" s="17" t="s">
        <v>231</v>
      </c>
      <c r="AB646" s="17" t="s">
        <v>231</v>
      </c>
      <c r="AC646" s="17" t="s">
        <v>231</v>
      </c>
      <c r="AD646" s="17" t="s">
        <v>231</v>
      </c>
      <c r="AE646" s="17" t="s">
        <v>231</v>
      </c>
      <c r="AF646" s="17" t="s">
        <v>231</v>
      </c>
      <c r="AG646" s="15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49" t="s">
        <v>234</v>
      </c>
      <c r="E647" s="150" t="s">
        <v>235</v>
      </c>
      <c r="F647" s="150" t="s">
        <v>236</v>
      </c>
      <c r="G647" s="150" t="s">
        <v>237</v>
      </c>
      <c r="H647" s="150" t="s">
        <v>238</v>
      </c>
      <c r="I647" s="150" t="s">
        <v>240</v>
      </c>
      <c r="J647" s="150" t="s">
        <v>241</v>
      </c>
      <c r="K647" s="150" t="s">
        <v>243</v>
      </c>
      <c r="L647" s="150" t="s">
        <v>244</v>
      </c>
      <c r="M647" s="150" t="s">
        <v>245</v>
      </c>
      <c r="N647" s="150" t="s">
        <v>246</v>
      </c>
      <c r="O647" s="150" t="s">
        <v>247</v>
      </c>
      <c r="P647" s="150" t="s">
        <v>248</v>
      </c>
      <c r="Q647" s="150" t="s">
        <v>249</v>
      </c>
      <c r="R647" s="150" t="s">
        <v>251</v>
      </c>
      <c r="S647" s="150" t="s">
        <v>252</v>
      </c>
      <c r="T647" s="150" t="s">
        <v>253</v>
      </c>
      <c r="U647" s="150" t="s">
        <v>254</v>
      </c>
      <c r="V647" s="150" t="s">
        <v>255</v>
      </c>
      <c r="W647" s="150" t="s">
        <v>256</v>
      </c>
      <c r="X647" s="150" t="s">
        <v>257</v>
      </c>
      <c r="Y647" s="150" t="s">
        <v>258</v>
      </c>
      <c r="Z647" s="150" t="s">
        <v>259</v>
      </c>
      <c r="AA647" s="150" t="s">
        <v>297</v>
      </c>
      <c r="AB647" s="150" t="s">
        <v>260</v>
      </c>
      <c r="AC647" s="150" t="s">
        <v>261</v>
      </c>
      <c r="AD647" s="150" t="s">
        <v>262</v>
      </c>
      <c r="AE647" s="150" t="s">
        <v>263</v>
      </c>
      <c r="AF647" s="150" t="s">
        <v>264</v>
      </c>
      <c r="AG647" s="15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313</v>
      </c>
      <c r="E648" s="11" t="s">
        <v>314</v>
      </c>
      <c r="F648" s="11" t="s">
        <v>313</v>
      </c>
      <c r="G648" s="11" t="s">
        <v>116</v>
      </c>
      <c r="H648" s="11" t="s">
        <v>314</v>
      </c>
      <c r="I648" s="11" t="s">
        <v>313</v>
      </c>
      <c r="J648" s="11" t="s">
        <v>116</v>
      </c>
      <c r="K648" s="11" t="s">
        <v>116</v>
      </c>
      <c r="L648" s="11" t="s">
        <v>314</v>
      </c>
      <c r="M648" s="11" t="s">
        <v>116</v>
      </c>
      <c r="N648" s="11" t="s">
        <v>313</v>
      </c>
      <c r="O648" s="11" t="s">
        <v>313</v>
      </c>
      <c r="P648" s="11" t="s">
        <v>313</v>
      </c>
      <c r="Q648" s="11" t="s">
        <v>313</v>
      </c>
      <c r="R648" s="11" t="s">
        <v>313</v>
      </c>
      <c r="S648" s="11" t="s">
        <v>116</v>
      </c>
      <c r="T648" s="11" t="s">
        <v>116</v>
      </c>
      <c r="U648" s="11" t="s">
        <v>314</v>
      </c>
      <c r="V648" s="11" t="s">
        <v>313</v>
      </c>
      <c r="W648" s="11" t="s">
        <v>313</v>
      </c>
      <c r="X648" s="11" t="s">
        <v>313</v>
      </c>
      <c r="Y648" s="11" t="s">
        <v>313</v>
      </c>
      <c r="Z648" s="11" t="s">
        <v>314</v>
      </c>
      <c r="AA648" s="11" t="s">
        <v>313</v>
      </c>
      <c r="AB648" s="11" t="s">
        <v>313</v>
      </c>
      <c r="AC648" s="11" t="s">
        <v>314</v>
      </c>
      <c r="AD648" s="11" t="s">
        <v>313</v>
      </c>
      <c r="AE648" s="11" t="s">
        <v>313</v>
      </c>
      <c r="AF648" s="11" t="s">
        <v>313</v>
      </c>
      <c r="AG648" s="151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151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5">
        <v>76.7</v>
      </c>
      <c r="E650" s="215">
        <v>78</v>
      </c>
      <c r="F650" s="215">
        <v>75.48</v>
      </c>
      <c r="G650" s="215">
        <v>76.569999999999993</v>
      </c>
      <c r="H650" s="214">
        <v>82.223439149535878</v>
      </c>
      <c r="I650" s="215">
        <v>79</v>
      </c>
      <c r="J650" s="214">
        <v>110</v>
      </c>
      <c r="K650" s="215">
        <v>76</v>
      </c>
      <c r="L650" s="215">
        <v>76</v>
      </c>
      <c r="M650" s="215">
        <v>72</v>
      </c>
      <c r="N650" s="215">
        <v>77.599999999999994</v>
      </c>
      <c r="O650" s="214">
        <v>82.8</v>
      </c>
      <c r="P650" s="214">
        <v>85.7</v>
      </c>
      <c r="Q650" s="215">
        <v>78.099999999999994</v>
      </c>
      <c r="R650" s="215">
        <v>78.8</v>
      </c>
      <c r="S650" s="214">
        <v>71</v>
      </c>
      <c r="T650" s="215">
        <v>78</v>
      </c>
      <c r="U650" s="215">
        <v>75.900000000000006</v>
      </c>
      <c r="V650" s="215">
        <v>76</v>
      </c>
      <c r="W650" s="214">
        <v>63.58</v>
      </c>
      <c r="X650" s="215">
        <v>76.111200000000011</v>
      </c>
      <c r="Y650" s="215">
        <v>80</v>
      </c>
      <c r="Z650" s="215">
        <v>81.073099999999997</v>
      </c>
      <c r="AA650" s="215">
        <v>77.8</v>
      </c>
      <c r="AB650" s="214">
        <v>60.247999999999998</v>
      </c>
      <c r="AC650" s="214">
        <v>70</v>
      </c>
      <c r="AD650" s="215">
        <v>80.5</v>
      </c>
      <c r="AE650" s="215">
        <v>76.8</v>
      </c>
      <c r="AF650" s="215">
        <v>81.8</v>
      </c>
      <c r="AG650" s="216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</v>
      </c>
    </row>
    <row r="651" spans="1:65">
      <c r="A651" s="30"/>
      <c r="B651" s="19">
        <v>1</v>
      </c>
      <c r="C651" s="9">
        <v>2</v>
      </c>
      <c r="D651" s="220">
        <v>77.2</v>
      </c>
      <c r="E651" s="220">
        <v>78.400000000000006</v>
      </c>
      <c r="F651" s="220">
        <v>76.680000000000007</v>
      </c>
      <c r="G651" s="220">
        <v>78.47</v>
      </c>
      <c r="H651" s="219">
        <v>85.19629872566793</v>
      </c>
      <c r="I651" s="220">
        <v>78</v>
      </c>
      <c r="J651" s="219">
        <v>108</v>
      </c>
      <c r="K651" s="220">
        <v>77</v>
      </c>
      <c r="L651" s="220">
        <v>79</v>
      </c>
      <c r="M651" s="220">
        <v>73</v>
      </c>
      <c r="N651" s="220">
        <v>77</v>
      </c>
      <c r="O651" s="219">
        <v>83.4</v>
      </c>
      <c r="P651" s="219">
        <v>80.900000000000006</v>
      </c>
      <c r="Q651" s="220">
        <v>78.8</v>
      </c>
      <c r="R651" s="220">
        <v>80</v>
      </c>
      <c r="S651" s="219">
        <v>68</v>
      </c>
      <c r="T651" s="220">
        <v>76</v>
      </c>
      <c r="U651" s="220">
        <v>74</v>
      </c>
      <c r="V651" s="220">
        <v>78</v>
      </c>
      <c r="W651" s="219">
        <v>63.08</v>
      </c>
      <c r="X651" s="220">
        <v>75.953100000000006</v>
      </c>
      <c r="Y651" s="220">
        <v>75</v>
      </c>
      <c r="Z651" s="220">
        <v>78.565700000000007</v>
      </c>
      <c r="AA651" s="220">
        <v>71.3</v>
      </c>
      <c r="AB651" s="219">
        <v>59.854999999999997</v>
      </c>
      <c r="AC651" s="219">
        <v>70.8</v>
      </c>
      <c r="AD651" s="220">
        <v>80.7</v>
      </c>
      <c r="AE651" s="220">
        <v>78.8</v>
      </c>
      <c r="AF651" s="220">
        <v>80</v>
      </c>
      <c r="AG651" s="216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27</v>
      </c>
    </row>
    <row r="652" spans="1:65">
      <c r="A652" s="30"/>
      <c r="B652" s="19">
        <v>1</v>
      </c>
      <c r="C652" s="9">
        <v>3</v>
      </c>
      <c r="D652" s="220">
        <v>76.900000000000006</v>
      </c>
      <c r="E652" s="220">
        <v>77.900000000000006</v>
      </c>
      <c r="F652" s="220">
        <v>74.84</v>
      </c>
      <c r="G652" s="220">
        <v>78.06</v>
      </c>
      <c r="H652" s="219">
        <v>81.779894282215722</v>
      </c>
      <c r="I652" s="220">
        <v>78</v>
      </c>
      <c r="J652" s="219">
        <v>99.1</v>
      </c>
      <c r="K652" s="220">
        <v>78</v>
      </c>
      <c r="L652" s="220">
        <v>78.599999999999994</v>
      </c>
      <c r="M652" s="220">
        <v>71</v>
      </c>
      <c r="N652" s="220">
        <v>76.900000000000006</v>
      </c>
      <c r="O652" s="219">
        <v>84.8</v>
      </c>
      <c r="P652" s="219">
        <v>78.400000000000006</v>
      </c>
      <c r="Q652" s="220">
        <v>77.099999999999994</v>
      </c>
      <c r="R652" s="220">
        <v>79.099999999999994</v>
      </c>
      <c r="S652" s="219">
        <v>69</v>
      </c>
      <c r="T652" s="220">
        <v>77</v>
      </c>
      <c r="U652" s="220">
        <v>76.099999999999994</v>
      </c>
      <c r="V652" s="220">
        <v>75</v>
      </c>
      <c r="W652" s="219">
        <v>63.57</v>
      </c>
      <c r="X652" s="220">
        <v>77.534100000000009</v>
      </c>
      <c r="Y652" s="220">
        <v>75</v>
      </c>
      <c r="Z652" s="220">
        <v>79.833420000000004</v>
      </c>
      <c r="AA652" s="220">
        <v>81</v>
      </c>
      <c r="AB652" s="219">
        <v>59.689300000000003</v>
      </c>
      <c r="AC652" s="219">
        <v>72.7</v>
      </c>
      <c r="AD652" s="220">
        <v>82.4</v>
      </c>
      <c r="AE652" s="220">
        <v>77.5</v>
      </c>
      <c r="AF652" s="220">
        <v>78.7</v>
      </c>
      <c r="AG652" s="216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16</v>
      </c>
    </row>
    <row r="653" spans="1:65">
      <c r="A653" s="30"/>
      <c r="B653" s="19">
        <v>1</v>
      </c>
      <c r="C653" s="9">
        <v>4</v>
      </c>
      <c r="D653" s="220">
        <v>79.099999999999994</v>
      </c>
      <c r="E653" s="220">
        <v>78.099999999999994</v>
      </c>
      <c r="F653" s="220">
        <v>74.790000000000006</v>
      </c>
      <c r="G653" s="220">
        <v>77.650000000000006</v>
      </c>
      <c r="H653" s="219">
        <v>82.753651647577996</v>
      </c>
      <c r="I653" s="220">
        <v>78</v>
      </c>
      <c r="J653" s="219">
        <v>98.4</v>
      </c>
      <c r="K653" s="220">
        <v>77</v>
      </c>
      <c r="L653" s="220">
        <v>75.8</v>
      </c>
      <c r="M653" s="220">
        <v>73</v>
      </c>
      <c r="N653" s="220">
        <v>75.7</v>
      </c>
      <c r="O653" s="219">
        <v>83.4</v>
      </c>
      <c r="P653" s="219">
        <v>84.7</v>
      </c>
      <c r="Q653" s="220">
        <v>76.400000000000006</v>
      </c>
      <c r="R653" s="220">
        <v>77.3</v>
      </c>
      <c r="S653" s="219">
        <v>72</v>
      </c>
      <c r="T653" s="220">
        <v>78</v>
      </c>
      <c r="U653" s="220">
        <v>76.599999999999994</v>
      </c>
      <c r="V653" s="220">
        <v>76</v>
      </c>
      <c r="W653" s="219">
        <v>61.779999999999994</v>
      </c>
      <c r="X653" s="220">
        <v>76.613399999999999</v>
      </c>
      <c r="Y653" s="220">
        <v>80</v>
      </c>
      <c r="Z653" s="220">
        <v>79.664540000000002</v>
      </c>
      <c r="AA653" s="220">
        <v>78.3</v>
      </c>
      <c r="AB653" s="221">
        <v>62.602799999999995</v>
      </c>
      <c r="AC653" s="219">
        <v>69.8</v>
      </c>
      <c r="AD653" s="220">
        <v>80.8</v>
      </c>
      <c r="AE653" s="220">
        <v>75.2</v>
      </c>
      <c r="AF653" s="220">
        <v>80.7</v>
      </c>
      <c r="AG653" s="216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77.465594682539688</v>
      </c>
    </row>
    <row r="654" spans="1:65">
      <c r="A654" s="30"/>
      <c r="B654" s="19">
        <v>1</v>
      </c>
      <c r="C654" s="9">
        <v>5</v>
      </c>
      <c r="D654" s="220">
        <v>76.7</v>
      </c>
      <c r="E654" s="220">
        <v>79.3</v>
      </c>
      <c r="F654" s="220">
        <v>74.680000000000007</v>
      </c>
      <c r="G654" s="220">
        <v>78.39</v>
      </c>
      <c r="H654" s="219">
        <v>82.976359576241975</v>
      </c>
      <c r="I654" s="220">
        <v>79</v>
      </c>
      <c r="J654" s="219">
        <v>97.2</v>
      </c>
      <c r="K654" s="220">
        <v>78</v>
      </c>
      <c r="L654" s="220">
        <v>78.400000000000006</v>
      </c>
      <c r="M654" s="220">
        <v>75</v>
      </c>
      <c r="N654" s="220">
        <v>74.8</v>
      </c>
      <c r="O654" s="219">
        <v>82.9</v>
      </c>
      <c r="P654" s="219">
        <v>88.4</v>
      </c>
      <c r="Q654" s="220">
        <v>81.5</v>
      </c>
      <c r="R654" s="220">
        <v>79</v>
      </c>
      <c r="S654" s="219">
        <v>71</v>
      </c>
      <c r="T654" s="220">
        <v>76</v>
      </c>
      <c r="U654" s="220">
        <v>77.400000000000006</v>
      </c>
      <c r="V654" s="220">
        <v>74</v>
      </c>
      <c r="W654" s="219">
        <v>63.66</v>
      </c>
      <c r="X654" s="220">
        <v>76.194900000000004</v>
      </c>
      <c r="Y654" s="220">
        <v>80</v>
      </c>
      <c r="Z654" s="220">
        <v>78.734960000000001</v>
      </c>
      <c r="AA654" s="220">
        <v>80.7</v>
      </c>
      <c r="AB654" s="219">
        <v>58.142699999999998</v>
      </c>
      <c r="AC654" s="219">
        <v>71.8</v>
      </c>
      <c r="AD654" s="220">
        <v>84.6</v>
      </c>
      <c r="AE654" s="220">
        <v>78.2</v>
      </c>
      <c r="AF654" s="220">
        <v>79.2</v>
      </c>
      <c r="AG654" s="216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48</v>
      </c>
    </row>
    <row r="655" spans="1:65">
      <c r="A655" s="30"/>
      <c r="B655" s="19">
        <v>1</v>
      </c>
      <c r="C655" s="9">
        <v>6</v>
      </c>
      <c r="D655" s="220">
        <v>76.7</v>
      </c>
      <c r="E655" s="220">
        <v>78</v>
      </c>
      <c r="F655" s="220">
        <v>76.52</v>
      </c>
      <c r="G655" s="220">
        <v>78.540000000000006</v>
      </c>
      <c r="H655" s="219">
        <v>84.563189281905551</v>
      </c>
      <c r="I655" s="220">
        <v>78</v>
      </c>
      <c r="J655" s="219">
        <v>90.3</v>
      </c>
      <c r="K655" s="220">
        <v>79</v>
      </c>
      <c r="L655" s="220">
        <v>78.7</v>
      </c>
      <c r="M655" s="220">
        <v>72</v>
      </c>
      <c r="N655" s="220">
        <v>75.8</v>
      </c>
      <c r="O655" s="219">
        <v>83.4</v>
      </c>
      <c r="P655" s="219">
        <v>85.3</v>
      </c>
      <c r="Q655" s="220">
        <v>77.5</v>
      </c>
      <c r="R655" s="220">
        <v>79.8</v>
      </c>
      <c r="S655" s="219">
        <v>72</v>
      </c>
      <c r="T655" s="220">
        <v>76</v>
      </c>
      <c r="U655" s="220">
        <v>76.099999999999994</v>
      </c>
      <c r="V655" s="220">
        <v>79</v>
      </c>
      <c r="W655" s="219">
        <v>63.819999999999993</v>
      </c>
      <c r="X655" s="220">
        <v>76.027500000000003</v>
      </c>
      <c r="Y655" s="220">
        <v>75</v>
      </c>
      <c r="Z655" s="220">
        <v>78.889009999999999</v>
      </c>
      <c r="AA655" s="220">
        <v>72</v>
      </c>
      <c r="AB655" s="219">
        <v>59.4251</v>
      </c>
      <c r="AC655" s="219">
        <v>73.099999999999994</v>
      </c>
      <c r="AD655" s="221">
        <v>85.6</v>
      </c>
      <c r="AE655" s="220">
        <v>76.3</v>
      </c>
      <c r="AF655" s="220">
        <v>77.900000000000006</v>
      </c>
      <c r="AG655" s="216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2"/>
    </row>
    <row r="656" spans="1:65">
      <c r="A656" s="30"/>
      <c r="B656" s="20" t="s">
        <v>273</v>
      </c>
      <c r="C656" s="12"/>
      <c r="D656" s="223">
        <v>77.216666666666654</v>
      </c>
      <c r="E656" s="223">
        <v>78.283333333333331</v>
      </c>
      <c r="F656" s="223">
        <v>75.498333333333335</v>
      </c>
      <c r="G656" s="223">
        <v>77.946666666666673</v>
      </c>
      <c r="H656" s="223">
        <v>83.248805443857506</v>
      </c>
      <c r="I656" s="223">
        <v>78.333333333333329</v>
      </c>
      <c r="J656" s="223">
        <v>100.5</v>
      </c>
      <c r="K656" s="223">
        <v>77.5</v>
      </c>
      <c r="L656" s="223">
        <v>77.749999999999986</v>
      </c>
      <c r="M656" s="223">
        <v>72.666666666666671</v>
      </c>
      <c r="N656" s="223">
        <v>76.3</v>
      </c>
      <c r="O656" s="223">
        <v>83.449999999999989</v>
      </c>
      <c r="P656" s="223">
        <v>83.9</v>
      </c>
      <c r="Q656" s="223">
        <v>78.233333333333334</v>
      </c>
      <c r="R656" s="223">
        <v>79</v>
      </c>
      <c r="S656" s="223">
        <v>70.5</v>
      </c>
      <c r="T656" s="223">
        <v>76.833333333333329</v>
      </c>
      <c r="U656" s="223">
        <v>76.016666666666666</v>
      </c>
      <c r="V656" s="223">
        <v>76.333333333333329</v>
      </c>
      <c r="W656" s="223">
        <v>63.248333333333328</v>
      </c>
      <c r="X656" s="223">
        <v>76.40570000000001</v>
      </c>
      <c r="Y656" s="223">
        <v>77.5</v>
      </c>
      <c r="Z656" s="223">
        <v>79.460121666666666</v>
      </c>
      <c r="AA656" s="223">
        <v>76.849999999999994</v>
      </c>
      <c r="AB656" s="223">
        <v>59.993816666666667</v>
      </c>
      <c r="AC656" s="223">
        <v>71.366666666666674</v>
      </c>
      <c r="AD656" s="223">
        <v>82.433333333333337</v>
      </c>
      <c r="AE656" s="223">
        <v>77.13333333333334</v>
      </c>
      <c r="AF656" s="223">
        <v>79.716666666666654</v>
      </c>
      <c r="AG656" s="216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2"/>
    </row>
    <row r="657" spans="1:65">
      <c r="A657" s="30"/>
      <c r="B657" s="3" t="s">
        <v>274</v>
      </c>
      <c r="C657" s="29"/>
      <c r="D657" s="220">
        <v>76.800000000000011</v>
      </c>
      <c r="E657" s="220">
        <v>78.05</v>
      </c>
      <c r="F657" s="220">
        <v>75.16</v>
      </c>
      <c r="G657" s="220">
        <v>78.224999999999994</v>
      </c>
      <c r="H657" s="220">
        <v>82.865005611909993</v>
      </c>
      <c r="I657" s="220">
        <v>78</v>
      </c>
      <c r="J657" s="220">
        <v>98.75</v>
      </c>
      <c r="K657" s="220">
        <v>77.5</v>
      </c>
      <c r="L657" s="220">
        <v>78.5</v>
      </c>
      <c r="M657" s="220">
        <v>72.5</v>
      </c>
      <c r="N657" s="220">
        <v>76.349999999999994</v>
      </c>
      <c r="O657" s="220">
        <v>83.4</v>
      </c>
      <c r="P657" s="220">
        <v>85</v>
      </c>
      <c r="Q657" s="220">
        <v>77.8</v>
      </c>
      <c r="R657" s="220">
        <v>79.05</v>
      </c>
      <c r="S657" s="220">
        <v>71</v>
      </c>
      <c r="T657" s="220">
        <v>76.5</v>
      </c>
      <c r="U657" s="220">
        <v>76.099999999999994</v>
      </c>
      <c r="V657" s="220">
        <v>76</v>
      </c>
      <c r="W657" s="220">
        <v>63.575000000000003</v>
      </c>
      <c r="X657" s="220">
        <v>76.153050000000007</v>
      </c>
      <c r="Y657" s="220">
        <v>77.5</v>
      </c>
      <c r="Z657" s="220">
        <v>79.276775000000001</v>
      </c>
      <c r="AA657" s="220">
        <v>78.05</v>
      </c>
      <c r="AB657" s="220">
        <v>59.772149999999996</v>
      </c>
      <c r="AC657" s="220">
        <v>71.3</v>
      </c>
      <c r="AD657" s="220">
        <v>81.599999999999994</v>
      </c>
      <c r="AE657" s="220">
        <v>77.150000000000006</v>
      </c>
      <c r="AF657" s="220">
        <v>79.599999999999994</v>
      </c>
      <c r="AG657" s="216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22"/>
    </row>
    <row r="658" spans="1:65">
      <c r="A658" s="30"/>
      <c r="B658" s="3" t="s">
        <v>275</v>
      </c>
      <c r="C658" s="29"/>
      <c r="D658" s="211">
        <v>0.94322143034743422</v>
      </c>
      <c r="E658" s="211">
        <v>0.52694085689635539</v>
      </c>
      <c r="F658" s="211">
        <v>0.8994757732516554</v>
      </c>
      <c r="G658" s="211">
        <v>0.75080401348599035</v>
      </c>
      <c r="H658" s="211">
        <v>1.3452743235114626</v>
      </c>
      <c r="I658" s="211">
        <v>0.51639777949432231</v>
      </c>
      <c r="J658" s="211">
        <v>7.3184697854127947</v>
      </c>
      <c r="K658" s="211">
        <v>1.0488088481701516</v>
      </c>
      <c r="L658" s="211">
        <v>1.4474114826130138</v>
      </c>
      <c r="M658" s="211">
        <v>1.3662601021279464</v>
      </c>
      <c r="N658" s="211">
        <v>1.0392304845413265</v>
      </c>
      <c r="O658" s="211">
        <v>0.71484264002645892</v>
      </c>
      <c r="P658" s="211">
        <v>3.6149688795340955</v>
      </c>
      <c r="Q658" s="211">
        <v>1.7996295915178393</v>
      </c>
      <c r="R658" s="211">
        <v>0.95707888912043237</v>
      </c>
      <c r="S658" s="211">
        <v>1.6431676725154984</v>
      </c>
      <c r="T658" s="211">
        <v>0.98319208025017513</v>
      </c>
      <c r="U658" s="211">
        <v>1.1267948645013732</v>
      </c>
      <c r="V658" s="211">
        <v>1.8618986725025255</v>
      </c>
      <c r="W658" s="211">
        <v>0.76080001752541249</v>
      </c>
      <c r="X658" s="211">
        <v>0.59924531537593251</v>
      </c>
      <c r="Y658" s="211">
        <v>2.7386127875258306</v>
      </c>
      <c r="Z658" s="211">
        <v>0.94179145259269725</v>
      </c>
      <c r="AA658" s="211">
        <v>4.2278836313219417</v>
      </c>
      <c r="AB658" s="211">
        <v>1.4651604163594723</v>
      </c>
      <c r="AC658" s="211">
        <v>1.3866025626208349</v>
      </c>
      <c r="AD658" s="211">
        <v>2.1969676071045412</v>
      </c>
      <c r="AE658" s="211">
        <v>1.3109792777411338</v>
      </c>
      <c r="AF658" s="211">
        <v>1.4133883637085243</v>
      </c>
      <c r="AG658" s="208"/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  <c r="BI658" s="209"/>
      <c r="BJ658" s="209"/>
      <c r="BK658" s="209"/>
      <c r="BL658" s="209"/>
      <c r="BM658" s="212"/>
    </row>
    <row r="659" spans="1:65">
      <c r="A659" s="30"/>
      <c r="B659" s="3" t="s">
        <v>87</v>
      </c>
      <c r="C659" s="29"/>
      <c r="D659" s="13">
        <v>1.2215257030184775E-2</v>
      </c>
      <c r="E659" s="13">
        <v>6.7312010674433305E-3</v>
      </c>
      <c r="F659" s="13">
        <v>1.191384939956717E-2</v>
      </c>
      <c r="G659" s="13">
        <v>9.6322786540282718E-3</v>
      </c>
      <c r="H659" s="13">
        <v>1.6159683209132743E-2</v>
      </c>
      <c r="I659" s="13">
        <v>6.5923120786509238E-3</v>
      </c>
      <c r="J659" s="13">
        <v>7.2820594879729306E-2</v>
      </c>
      <c r="K659" s="13">
        <v>1.3533017395743892E-2</v>
      </c>
      <c r="L659" s="13">
        <v>1.8616224856759022E-2</v>
      </c>
      <c r="M659" s="13">
        <v>1.8801744524696507E-2</v>
      </c>
      <c r="N659" s="13">
        <v>1.3620320898313585E-2</v>
      </c>
      <c r="O659" s="13">
        <v>8.5661191135585259E-3</v>
      </c>
      <c r="P659" s="13">
        <v>4.3086637419953458E-2</v>
      </c>
      <c r="Q659" s="13">
        <v>2.3003360777816437E-2</v>
      </c>
      <c r="R659" s="13">
        <v>1.211492264709408E-2</v>
      </c>
      <c r="S659" s="13">
        <v>2.3307342872560262E-2</v>
      </c>
      <c r="T659" s="13">
        <v>1.2796426207160632E-2</v>
      </c>
      <c r="U659" s="13">
        <v>1.4822997559763735E-2</v>
      </c>
      <c r="V659" s="13">
        <v>2.4391685665971951E-2</v>
      </c>
      <c r="W659" s="13">
        <v>1.2028775738892923E-2</v>
      </c>
      <c r="X659" s="13">
        <v>7.8429399295593446E-3</v>
      </c>
      <c r="Y659" s="13">
        <v>3.5336939193881686E-2</v>
      </c>
      <c r="Z659" s="13">
        <v>1.1852378688060536E-2</v>
      </c>
      <c r="AA659" s="13">
        <v>5.5014751220845051E-2</v>
      </c>
      <c r="AB659" s="13">
        <v>2.4421857080707023E-2</v>
      </c>
      <c r="AC659" s="13">
        <v>1.9429274581328839E-2</v>
      </c>
      <c r="AD659" s="13">
        <v>2.6651446911903045E-2</v>
      </c>
      <c r="AE659" s="13">
        <v>1.6996274128018154E-2</v>
      </c>
      <c r="AF659" s="13">
        <v>1.7730148823439571E-2</v>
      </c>
      <c r="AG659" s="15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276</v>
      </c>
      <c r="C660" s="29"/>
      <c r="D660" s="13">
        <v>-3.2134009542321706E-3</v>
      </c>
      <c r="E660" s="13">
        <v>1.0556152755875736E-2</v>
      </c>
      <c r="F660" s="13">
        <v>-2.5395291384108676E-2</v>
      </c>
      <c r="G660" s="13">
        <v>6.2101373661229697E-3</v>
      </c>
      <c r="H660" s="13">
        <v>7.465521674516129E-2</v>
      </c>
      <c r="I660" s="13">
        <v>1.1201600586036919E-2</v>
      </c>
      <c r="J660" s="13">
        <v>0.29735013862421344</v>
      </c>
      <c r="K660" s="13">
        <v>4.4413675001542252E-4</v>
      </c>
      <c r="L660" s="13">
        <v>3.6713759008217828E-3</v>
      </c>
      <c r="M660" s="13">
        <v>-6.1949153498910281E-2</v>
      </c>
      <c r="N660" s="13">
        <v>-1.5046611173855862E-2</v>
      </c>
      <c r="O660" s="13">
        <v>7.7252428539209994E-2</v>
      </c>
      <c r="P660" s="13">
        <v>8.3061459010661975E-2</v>
      </c>
      <c r="Q660" s="13">
        <v>9.910704925714553E-3</v>
      </c>
      <c r="R660" s="13">
        <v>1.9807571654854472E-2</v>
      </c>
      <c r="S660" s="13">
        <v>-8.9918559472566661E-2</v>
      </c>
      <c r="T660" s="13">
        <v>-8.1618343188020193E-3</v>
      </c>
      <c r="U660" s="13">
        <v>-1.8704148878103233E-2</v>
      </c>
      <c r="V660" s="13">
        <v>-1.4616312620415073E-2</v>
      </c>
      <c r="W660" s="13">
        <v>-0.18353000977362732</v>
      </c>
      <c r="X660" s="13">
        <v>-1.3682134460894724E-2</v>
      </c>
      <c r="Y660" s="13">
        <v>4.4413675001542252E-4</v>
      </c>
      <c r="Z660" s="13">
        <v>2.5747262282058481E-2</v>
      </c>
      <c r="AA660" s="13">
        <v>-7.9466850420816249E-3</v>
      </c>
      <c r="AB660" s="13">
        <v>-0.225542424188103</v>
      </c>
      <c r="AC660" s="13">
        <v>-7.8730797083104043E-2</v>
      </c>
      <c r="AD660" s="13">
        <v>6.4128322659263715E-2</v>
      </c>
      <c r="AE660" s="13">
        <v>-4.2891473378340317E-3</v>
      </c>
      <c r="AF660" s="13">
        <v>2.9058990553832764E-2</v>
      </c>
      <c r="AG660" s="151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277</v>
      </c>
      <c r="C661" s="47"/>
      <c r="D661" s="45">
        <v>0.13</v>
      </c>
      <c r="E661" s="45">
        <v>0.36</v>
      </c>
      <c r="F661" s="45">
        <v>0.91</v>
      </c>
      <c r="G661" s="45">
        <v>0.2</v>
      </c>
      <c r="H661" s="45">
        <v>2.61</v>
      </c>
      <c r="I661" s="45">
        <v>0.38</v>
      </c>
      <c r="J661" s="45">
        <v>10.46</v>
      </c>
      <c r="K661" s="45">
        <v>0</v>
      </c>
      <c r="L661" s="45">
        <v>0.11</v>
      </c>
      <c r="M661" s="45">
        <v>2.2000000000000002</v>
      </c>
      <c r="N661" s="45">
        <v>0.55000000000000004</v>
      </c>
      <c r="O661" s="45">
        <v>2.7</v>
      </c>
      <c r="P661" s="45">
        <v>2.91</v>
      </c>
      <c r="Q661" s="45">
        <v>0.33</v>
      </c>
      <c r="R661" s="45">
        <v>0.68</v>
      </c>
      <c r="S661" s="45">
        <v>3.18</v>
      </c>
      <c r="T661" s="45">
        <v>0.3</v>
      </c>
      <c r="U661" s="45">
        <v>0.67</v>
      </c>
      <c r="V661" s="45">
        <v>0.53</v>
      </c>
      <c r="W661" s="45">
        <v>6.48</v>
      </c>
      <c r="X661" s="45">
        <v>0.5</v>
      </c>
      <c r="Y661" s="45">
        <v>0</v>
      </c>
      <c r="Z661" s="45">
        <v>0.89</v>
      </c>
      <c r="AA661" s="45">
        <v>0.3</v>
      </c>
      <c r="AB661" s="45">
        <v>7.96</v>
      </c>
      <c r="AC661" s="45">
        <v>2.79</v>
      </c>
      <c r="AD661" s="45">
        <v>2.2400000000000002</v>
      </c>
      <c r="AE661" s="45">
        <v>0.17</v>
      </c>
      <c r="AF661" s="45">
        <v>1.01</v>
      </c>
      <c r="AG661" s="151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BM662" s="55"/>
    </row>
    <row r="663" spans="1:65" ht="15">
      <c r="B663" s="8" t="s">
        <v>551</v>
      </c>
      <c r="BM663" s="28" t="s">
        <v>67</v>
      </c>
    </row>
    <row r="664" spans="1:65" ht="15">
      <c r="A664" s="25" t="s">
        <v>58</v>
      </c>
      <c r="B664" s="18" t="s">
        <v>112</v>
      </c>
      <c r="C664" s="15" t="s">
        <v>113</v>
      </c>
      <c r="D664" s="16" t="s">
        <v>231</v>
      </c>
      <c r="E664" s="17" t="s">
        <v>231</v>
      </c>
      <c r="F664" s="17" t="s">
        <v>231</v>
      </c>
      <c r="G664" s="17" t="s">
        <v>231</v>
      </c>
      <c r="H664" s="17" t="s">
        <v>231</v>
      </c>
      <c r="I664" s="17" t="s">
        <v>231</v>
      </c>
      <c r="J664" s="17" t="s">
        <v>231</v>
      </c>
      <c r="K664" s="17" t="s">
        <v>231</v>
      </c>
      <c r="L664" s="17" t="s">
        <v>231</v>
      </c>
      <c r="M664" s="17" t="s">
        <v>231</v>
      </c>
      <c r="N664" s="17" t="s">
        <v>231</v>
      </c>
      <c r="O664" s="17" t="s">
        <v>231</v>
      </c>
      <c r="P664" s="17" t="s">
        <v>231</v>
      </c>
      <c r="Q664" s="17" t="s">
        <v>231</v>
      </c>
      <c r="R664" s="17" t="s">
        <v>231</v>
      </c>
      <c r="S664" s="17" t="s">
        <v>231</v>
      </c>
      <c r="T664" s="17" t="s">
        <v>231</v>
      </c>
      <c r="U664" s="17" t="s">
        <v>231</v>
      </c>
      <c r="V664" s="17" t="s">
        <v>231</v>
      </c>
      <c r="W664" s="17" t="s">
        <v>231</v>
      </c>
      <c r="X664" s="17" t="s">
        <v>231</v>
      </c>
      <c r="Y664" s="17" t="s">
        <v>231</v>
      </c>
      <c r="Z664" s="17" t="s">
        <v>231</v>
      </c>
      <c r="AA664" s="17" t="s">
        <v>231</v>
      </c>
      <c r="AB664" s="17" t="s">
        <v>231</v>
      </c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232</v>
      </c>
      <c r="C665" s="9" t="s">
        <v>232</v>
      </c>
      <c r="D665" s="149" t="s">
        <v>234</v>
      </c>
      <c r="E665" s="150" t="s">
        <v>235</v>
      </c>
      <c r="F665" s="150" t="s">
        <v>237</v>
      </c>
      <c r="G665" s="150" t="s">
        <v>238</v>
      </c>
      <c r="H665" s="150" t="s">
        <v>240</v>
      </c>
      <c r="I665" s="150" t="s">
        <v>241</v>
      </c>
      <c r="J665" s="150" t="s">
        <v>243</v>
      </c>
      <c r="K665" s="150" t="s">
        <v>244</v>
      </c>
      <c r="L665" s="150" t="s">
        <v>245</v>
      </c>
      <c r="M665" s="150" t="s">
        <v>246</v>
      </c>
      <c r="N665" s="150" t="s">
        <v>247</v>
      </c>
      <c r="O665" s="150" t="s">
        <v>248</v>
      </c>
      <c r="P665" s="150" t="s">
        <v>249</v>
      </c>
      <c r="Q665" s="150" t="s">
        <v>251</v>
      </c>
      <c r="R665" s="150" t="s">
        <v>252</v>
      </c>
      <c r="S665" s="150" t="s">
        <v>253</v>
      </c>
      <c r="T665" s="150" t="s">
        <v>254</v>
      </c>
      <c r="U665" s="150" t="s">
        <v>255</v>
      </c>
      <c r="V665" s="150" t="s">
        <v>258</v>
      </c>
      <c r="W665" s="150" t="s">
        <v>297</v>
      </c>
      <c r="X665" s="150" t="s">
        <v>260</v>
      </c>
      <c r="Y665" s="150" t="s">
        <v>261</v>
      </c>
      <c r="Z665" s="150" t="s">
        <v>262</v>
      </c>
      <c r="AA665" s="150" t="s">
        <v>263</v>
      </c>
      <c r="AB665" s="150" t="s">
        <v>264</v>
      </c>
      <c r="AC665" s="151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313</v>
      </c>
      <c r="E666" s="11" t="s">
        <v>314</v>
      </c>
      <c r="F666" s="11" t="s">
        <v>116</v>
      </c>
      <c r="G666" s="11" t="s">
        <v>314</v>
      </c>
      <c r="H666" s="11" t="s">
        <v>313</v>
      </c>
      <c r="I666" s="11" t="s">
        <v>116</v>
      </c>
      <c r="J666" s="11" t="s">
        <v>116</v>
      </c>
      <c r="K666" s="11" t="s">
        <v>314</v>
      </c>
      <c r="L666" s="11" t="s">
        <v>116</v>
      </c>
      <c r="M666" s="11" t="s">
        <v>313</v>
      </c>
      <c r="N666" s="11" t="s">
        <v>313</v>
      </c>
      <c r="O666" s="11" t="s">
        <v>313</v>
      </c>
      <c r="P666" s="11" t="s">
        <v>313</v>
      </c>
      <c r="Q666" s="11" t="s">
        <v>313</v>
      </c>
      <c r="R666" s="11" t="s">
        <v>116</v>
      </c>
      <c r="S666" s="11" t="s">
        <v>116</v>
      </c>
      <c r="T666" s="11" t="s">
        <v>314</v>
      </c>
      <c r="U666" s="11" t="s">
        <v>313</v>
      </c>
      <c r="V666" s="11" t="s">
        <v>313</v>
      </c>
      <c r="W666" s="11" t="s">
        <v>313</v>
      </c>
      <c r="X666" s="11" t="s">
        <v>313</v>
      </c>
      <c r="Y666" s="11" t="s">
        <v>314</v>
      </c>
      <c r="Z666" s="11" t="s">
        <v>313</v>
      </c>
      <c r="AA666" s="11" t="s">
        <v>313</v>
      </c>
      <c r="AB666" s="11" t="s">
        <v>313</v>
      </c>
      <c r="AC666" s="151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151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8">
        <v>4.3299999999999998E-2</v>
      </c>
      <c r="E668" s="228">
        <v>4.3499999999999997E-2</v>
      </c>
      <c r="F668" s="228">
        <v>4.2145999999999996E-2</v>
      </c>
      <c r="G668" s="228">
        <v>4.4183154398903246E-2</v>
      </c>
      <c r="H668" s="227">
        <v>3.9E-2</v>
      </c>
      <c r="I668" s="227">
        <v>5.3699999999999998E-2</v>
      </c>
      <c r="J668" s="228">
        <v>4.5999999999999999E-2</v>
      </c>
      <c r="K668" s="235">
        <v>3.9399999999999998E-2</v>
      </c>
      <c r="L668" s="228">
        <v>4.2900000000000001E-2</v>
      </c>
      <c r="M668" s="228">
        <v>4.5999999999999999E-2</v>
      </c>
      <c r="N668" s="228">
        <v>4.4000000000000004E-2</v>
      </c>
      <c r="O668" s="228">
        <v>4.8000000000000001E-2</v>
      </c>
      <c r="P668" s="228">
        <v>4.4999999999999998E-2</v>
      </c>
      <c r="Q668" s="228">
        <v>4.2999999999999997E-2</v>
      </c>
      <c r="R668" s="228">
        <v>4.2900000000000001E-2</v>
      </c>
      <c r="S668" s="228">
        <v>4.5999999999999999E-2</v>
      </c>
      <c r="T668" s="228">
        <v>4.2000000000000003E-2</v>
      </c>
      <c r="U668" s="228">
        <v>4.3999999999999997E-2</v>
      </c>
      <c r="V668" s="228">
        <v>4.4000000000000004E-2</v>
      </c>
      <c r="W668" s="228">
        <v>4.4999999999999998E-2</v>
      </c>
      <c r="X668" s="228">
        <v>4.3704070124899991E-2</v>
      </c>
      <c r="Y668" s="228">
        <v>4.4000000000000004E-2</v>
      </c>
      <c r="Z668" s="228">
        <v>4.4700000000000004E-2</v>
      </c>
      <c r="AA668" s="228">
        <v>4.3900000000000002E-2</v>
      </c>
      <c r="AB668" s="228">
        <v>4.4400000000000002E-2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29">
        <v>1</v>
      </c>
    </row>
    <row r="669" spans="1:65">
      <c r="A669" s="30"/>
      <c r="B669" s="19">
        <v>1</v>
      </c>
      <c r="C669" s="9">
        <v>2</v>
      </c>
      <c r="D669" s="24">
        <v>4.3299999999999998E-2</v>
      </c>
      <c r="E669" s="24">
        <v>4.6600000000000003E-2</v>
      </c>
      <c r="F669" s="24">
        <v>4.2335000000000005E-2</v>
      </c>
      <c r="G669" s="234">
        <v>4.5560444823581452E-2</v>
      </c>
      <c r="H669" s="230">
        <v>4.1000000000000002E-2</v>
      </c>
      <c r="I669" s="230">
        <v>5.28E-2</v>
      </c>
      <c r="J669" s="24">
        <v>4.5999999999999999E-2</v>
      </c>
      <c r="K669" s="24">
        <v>4.2499999999999996E-2</v>
      </c>
      <c r="L669" s="24">
        <v>4.2900000000000001E-2</v>
      </c>
      <c r="M669" s="24">
        <v>4.7E-2</v>
      </c>
      <c r="N669" s="24">
        <v>4.2999999999999997E-2</v>
      </c>
      <c r="O669" s="24">
        <v>4.5999999999999999E-2</v>
      </c>
      <c r="P669" s="24">
        <v>4.4999999999999998E-2</v>
      </c>
      <c r="Q669" s="24">
        <v>4.2999999999999997E-2</v>
      </c>
      <c r="R669" s="24">
        <v>4.0800000000000003E-2</v>
      </c>
      <c r="S669" s="24">
        <v>4.5999999999999999E-2</v>
      </c>
      <c r="T669" s="24">
        <v>4.2000000000000003E-2</v>
      </c>
      <c r="U669" s="24">
        <v>4.5999999999999999E-2</v>
      </c>
      <c r="V669" s="24">
        <v>4.4000000000000004E-2</v>
      </c>
      <c r="W669" s="24">
        <v>4.2999999999999997E-2</v>
      </c>
      <c r="X669" s="24">
        <v>4.3733705945500016E-2</v>
      </c>
      <c r="Y669" s="24">
        <v>4.3299999999999998E-2</v>
      </c>
      <c r="Z669" s="24">
        <v>4.3700000000000003E-2</v>
      </c>
      <c r="AA669" s="24">
        <v>4.3499999999999997E-2</v>
      </c>
      <c r="AB669" s="24">
        <v>4.3800000000000006E-2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29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4.58E-2</v>
      </c>
      <c r="F670" s="24">
        <v>4.2731000000000005E-2</v>
      </c>
      <c r="G670" s="24">
        <v>4.3922119731488449E-2</v>
      </c>
      <c r="H670" s="230">
        <v>3.9E-2</v>
      </c>
      <c r="I670" s="230">
        <v>5.3199999999999997E-2</v>
      </c>
      <c r="J670" s="24">
        <v>4.7E-2</v>
      </c>
      <c r="K670" s="24">
        <v>4.3400000000000001E-2</v>
      </c>
      <c r="L670" s="24">
        <v>4.2799999999999998E-2</v>
      </c>
      <c r="M670" s="24">
        <v>4.5999999999999999E-2</v>
      </c>
      <c r="N670" s="24">
        <v>4.4999999999999998E-2</v>
      </c>
      <c r="O670" s="24">
        <v>4.4999999999999998E-2</v>
      </c>
      <c r="P670" s="24">
        <v>4.4000000000000004E-2</v>
      </c>
      <c r="Q670" s="24">
        <v>4.4000000000000004E-2</v>
      </c>
      <c r="R670" s="24">
        <v>4.1599999999999998E-2</v>
      </c>
      <c r="S670" s="24">
        <v>4.5999999999999999E-2</v>
      </c>
      <c r="T670" s="24">
        <v>4.3999999999999997E-2</v>
      </c>
      <c r="U670" s="24">
        <v>4.3999999999999997E-2</v>
      </c>
      <c r="V670" s="24">
        <v>4.3499999999999997E-2</v>
      </c>
      <c r="W670" s="24">
        <v>4.7E-2</v>
      </c>
      <c r="X670" s="24">
        <v>4.454870177569998E-2</v>
      </c>
      <c r="Y670" s="24">
        <v>4.36E-2</v>
      </c>
      <c r="Z670" s="24">
        <v>4.4000000000000004E-2</v>
      </c>
      <c r="AA670" s="24">
        <v>4.4299999999999999E-2</v>
      </c>
      <c r="AB670" s="24">
        <v>4.2799999999999998E-2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29">
        <v>16</v>
      </c>
    </row>
    <row r="671" spans="1:65">
      <c r="A671" s="30"/>
      <c r="B671" s="19">
        <v>1</v>
      </c>
      <c r="C671" s="9">
        <v>4</v>
      </c>
      <c r="D671" s="24">
        <v>4.3800000000000006E-2</v>
      </c>
      <c r="E671" s="24">
        <v>4.41E-2</v>
      </c>
      <c r="F671" s="24">
        <v>4.1997000000000007E-2</v>
      </c>
      <c r="G671" s="24">
        <v>4.408312172106936E-2</v>
      </c>
      <c r="H671" s="230">
        <v>3.7999999999999999E-2</v>
      </c>
      <c r="I671" s="234">
        <v>5.0200000000000002E-2</v>
      </c>
      <c r="J671" s="24">
        <v>4.5999999999999999E-2</v>
      </c>
      <c r="K671" s="24">
        <v>4.2700000000000002E-2</v>
      </c>
      <c r="L671" s="24">
        <v>4.3400000000000001E-2</v>
      </c>
      <c r="M671" s="24">
        <v>4.4999999999999998E-2</v>
      </c>
      <c r="N671" s="24">
        <v>4.5999999999999999E-2</v>
      </c>
      <c r="O671" s="24">
        <v>4.7E-2</v>
      </c>
      <c r="P671" s="24">
        <v>4.4000000000000004E-2</v>
      </c>
      <c r="Q671" s="24">
        <v>4.4000000000000004E-2</v>
      </c>
      <c r="R671" s="24">
        <v>4.4499999999999998E-2</v>
      </c>
      <c r="S671" s="24">
        <v>4.3999999999999997E-2</v>
      </c>
      <c r="T671" s="24">
        <v>4.2000000000000003E-2</v>
      </c>
      <c r="U671" s="24">
        <v>4.4999999999999998E-2</v>
      </c>
      <c r="V671" s="24">
        <v>4.3499999999999997E-2</v>
      </c>
      <c r="W671" s="24">
        <v>4.4999999999999998E-2</v>
      </c>
      <c r="X671" s="24">
        <v>4.385170229689999E-2</v>
      </c>
      <c r="Y671" s="24">
        <v>4.2900000000000001E-2</v>
      </c>
      <c r="Z671" s="24">
        <v>4.3499999999999997E-2</v>
      </c>
      <c r="AA671" s="24">
        <v>4.3900000000000002E-2</v>
      </c>
      <c r="AB671" s="24">
        <v>4.3700000000000003E-2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29">
        <v>4.4165237510899347E-2</v>
      </c>
    </row>
    <row r="672" spans="1:65">
      <c r="A672" s="30"/>
      <c r="B672" s="19">
        <v>1</v>
      </c>
      <c r="C672" s="9">
        <v>5</v>
      </c>
      <c r="D672" s="24">
        <v>4.3800000000000006E-2</v>
      </c>
      <c r="E672" s="24">
        <v>4.3900000000000002E-2</v>
      </c>
      <c r="F672" s="24">
        <v>4.2566E-2</v>
      </c>
      <c r="G672" s="24">
        <v>4.4031577727513253E-2</v>
      </c>
      <c r="H672" s="230">
        <v>4.1000000000000002E-2</v>
      </c>
      <c r="I672" s="230">
        <v>5.28E-2</v>
      </c>
      <c r="J672" s="24">
        <v>4.7E-2</v>
      </c>
      <c r="K672" s="24">
        <v>4.3800000000000006E-2</v>
      </c>
      <c r="L672" s="24">
        <v>4.3199999999999995E-2</v>
      </c>
      <c r="M672" s="24">
        <v>4.4999999999999998E-2</v>
      </c>
      <c r="N672" s="24">
        <v>4.2999999999999997E-2</v>
      </c>
      <c r="O672" s="24">
        <v>4.8000000000000001E-2</v>
      </c>
      <c r="P672" s="234">
        <v>4.9000000000000002E-2</v>
      </c>
      <c r="Q672" s="24">
        <v>4.4000000000000004E-2</v>
      </c>
      <c r="R672" s="24">
        <v>4.4000000000000004E-2</v>
      </c>
      <c r="S672" s="24">
        <v>4.4999999999999998E-2</v>
      </c>
      <c r="T672" s="24">
        <v>4.2999999999999997E-2</v>
      </c>
      <c r="U672" s="24">
        <v>4.3999999999999997E-2</v>
      </c>
      <c r="V672" s="24">
        <v>4.3499999999999997E-2</v>
      </c>
      <c r="W672" s="24">
        <v>4.5999999999999999E-2</v>
      </c>
      <c r="X672" s="24">
        <v>4.458227523951E-2</v>
      </c>
      <c r="Y672" s="24">
        <v>4.3700000000000003E-2</v>
      </c>
      <c r="Z672" s="24">
        <v>4.4600000000000001E-2</v>
      </c>
      <c r="AA672" s="24">
        <v>4.36E-2</v>
      </c>
      <c r="AB672" s="24">
        <v>4.3499999999999997E-2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29">
        <v>49</v>
      </c>
    </row>
    <row r="673" spans="1:65">
      <c r="A673" s="30"/>
      <c r="B673" s="19">
        <v>1</v>
      </c>
      <c r="C673" s="9">
        <v>6</v>
      </c>
      <c r="D673" s="24">
        <v>4.3900000000000002E-2</v>
      </c>
      <c r="E673" s="24">
        <v>4.41E-2</v>
      </c>
      <c r="F673" s="24">
        <v>4.2020999999999996E-2</v>
      </c>
      <c r="G673" s="24">
        <v>4.5107255586110021E-2</v>
      </c>
      <c r="H673" s="230">
        <v>3.7999999999999999E-2</v>
      </c>
      <c r="I673" s="230">
        <v>5.4100000000000002E-2</v>
      </c>
      <c r="J673" s="24">
        <v>4.7E-2</v>
      </c>
      <c r="K673" s="234">
        <v>4.8799999999999996E-2</v>
      </c>
      <c r="L673" s="24">
        <v>4.3099999999999999E-2</v>
      </c>
      <c r="M673" s="24">
        <v>4.5999999999999999E-2</v>
      </c>
      <c r="N673" s="24">
        <v>4.4000000000000004E-2</v>
      </c>
      <c r="O673" s="24">
        <v>4.5999999999999999E-2</v>
      </c>
      <c r="P673" s="24">
        <v>4.4000000000000004E-2</v>
      </c>
      <c r="Q673" s="24">
        <v>4.4000000000000004E-2</v>
      </c>
      <c r="R673" s="24">
        <v>4.4400000000000002E-2</v>
      </c>
      <c r="S673" s="24">
        <v>4.3999999999999997E-2</v>
      </c>
      <c r="T673" s="24">
        <v>4.2000000000000003E-2</v>
      </c>
      <c r="U673" s="24">
        <v>4.7E-2</v>
      </c>
      <c r="V673" s="24">
        <v>4.2499999999999996E-2</v>
      </c>
      <c r="W673" s="24">
        <v>4.2999999999999997E-2</v>
      </c>
      <c r="X673" s="24">
        <v>4.3593646123499995E-2</v>
      </c>
      <c r="Y673" s="24">
        <v>4.4900000000000002E-2</v>
      </c>
      <c r="Z673" s="24">
        <v>4.5399999999999996E-2</v>
      </c>
      <c r="AA673" s="24">
        <v>4.3900000000000002E-2</v>
      </c>
      <c r="AB673" s="24">
        <v>4.3199999999999995E-2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20" t="s">
        <v>273</v>
      </c>
      <c r="C674" s="12"/>
      <c r="D674" s="231">
        <v>4.3683333333333331E-2</v>
      </c>
      <c r="E674" s="231">
        <v>4.4666666666666667E-2</v>
      </c>
      <c r="F674" s="231">
        <v>4.2299333333333328E-2</v>
      </c>
      <c r="G674" s="231">
        <v>4.4481278998110968E-2</v>
      </c>
      <c r="H674" s="231">
        <v>3.9333333333333338E-2</v>
      </c>
      <c r="I674" s="231">
        <v>5.2799999999999993E-2</v>
      </c>
      <c r="J674" s="231">
        <v>4.6499999999999993E-2</v>
      </c>
      <c r="K674" s="231">
        <v>4.3433333333333331E-2</v>
      </c>
      <c r="L674" s="231">
        <v>4.3049999999999998E-2</v>
      </c>
      <c r="M674" s="231">
        <v>4.583333333333333E-2</v>
      </c>
      <c r="N674" s="231">
        <v>4.416666666666666E-2</v>
      </c>
      <c r="O674" s="231">
        <v>4.6666666666666662E-2</v>
      </c>
      <c r="P674" s="231">
        <v>4.5166666666666667E-2</v>
      </c>
      <c r="Q674" s="231">
        <v>4.3666666666666666E-2</v>
      </c>
      <c r="R674" s="231">
        <v>4.303333333333334E-2</v>
      </c>
      <c r="S674" s="231">
        <v>4.5166666666666661E-2</v>
      </c>
      <c r="T674" s="231">
        <v>4.2500000000000003E-2</v>
      </c>
      <c r="U674" s="231">
        <v>4.4999999999999991E-2</v>
      </c>
      <c r="V674" s="231">
        <v>4.349999999999999E-2</v>
      </c>
      <c r="W674" s="231">
        <v>4.4833333333333329E-2</v>
      </c>
      <c r="X674" s="231">
        <v>4.400235025100166E-2</v>
      </c>
      <c r="Y674" s="231">
        <v>4.3733333333333339E-2</v>
      </c>
      <c r="Z674" s="231">
        <v>4.4316666666666671E-2</v>
      </c>
      <c r="AA674" s="231">
        <v>4.385E-2</v>
      </c>
      <c r="AB674" s="231">
        <v>4.356666666666667E-2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274</v>
      </c>
      <c r="C675" s="29"/>
      <c r="D675" s="24">
        <v>4.3800000000000006E-2</v>
      </c>
      <c r="E675" s="24">
        <v>4.41E-2</v>
      </c>
      <c r="F675" s="24">
        <v>4.22405E-2</v>
      </c>
      <c r="G675" s="24">
        <v>4.4133138059986303E-2</v>
      </c>
      <c r="H675" s="24">
        <v>3.9E-2</v>
      </c>
      <c r="I675" s="24">
        <v>5.2999999999999999E-2</v>
      </c>
      <c r="J675" s="24">
        <v>4.65E-2</v>
      </c>
      <c r="K675" s="24">
        <v>4.3050000000000005E-2</v>
      </c>
      <c r="L675" s="24">
        <v>4.2999999999999997E-2</v>
      </c>
      <c r="M675" s="24">
        <v>4.5999999999999999E-2</v>
      </c>
      <c r="N675" s="24">
        <v>4.4000000000000004E-2</v>
      </c>
      <c r="O675" s="24">
        <v>4.65E-2</v>
      </c>
      <c r="P675" s="24">
        <v>4.4499999999999998E-2</v>
      </c>
      <c r="Q675" s="24">
        <v>4.4000000000000004E-2</v>
      </c>
      <c r="R675" s="24">
        <v>4.3450000000000003E-2</v>
      </c>
      <c r="S675" s="24">
        <v>4.5499999999999999E-2</v>
      </c>
      <c r="T675" s="24">
        <v>4.2000000000000003E-2</v>
      </c>
      <c r="U675" s="24">
        <v>4.4499999999999998E-2</v>
      </c>
      <c r="V675" s="24">
        <v>4.3499999999999997E-2</v>
      </c>
      <c r="W675" s="24">
        <v>4.4999999999999998E-2</v>
      </c>
      <c r="X675" s="24">
        <v>4.3792704121200003E-2</v>
      </c>
      <c r="Y675" s="24">
        <v>4.3650000000000001E-2</v>
      </c>
      <c r="Z675" s="24">
        <v>4.4300000000000006E-2</v>
      </c>
      <c r="AA675" s="24">
        <v>4.3900000000000002E-2</v>
      </c>
      <c r="AB675" s="24">
        <v>4.36E-2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275</v>
      </c>
      <c r="C676" s="29"/>
      <c r="D676" s="24">
        <v>3.0605010483035033E-4</v>
      </c>
      <c r="E676" s="24">
        <v>1.2339638028186521E-3</v>
      </c>
      <c r="F676" s="24">
        <v>3.0036821846971012E-4</v>
      </c>
      <c r="G676" s="24">
        <v>6.8099095144169303E-4</v>
      </c>
      <c r="H676" s="24">
        <v>1.3662601021279476E-3</v>
      </c>
      <c r="I676" s="24">
        <v>1.3725887949418785E-3</v>
      </c>
      <c r="J676" s="24">
        <v>5.4772255750516665E-4</v>
      </c>
      <c r="K676" s="24">
        <v>3.0533042211130326E-3</v>
      </c>
      <c r="L676" s="24">
        <v>2.2583179581272433E-4</v>
      </c>
      <c r="M676" s="24">
        <v>7.5277265270908163E-4</v>
      </c>
      <c r="N676" s="24">
        <v>1.1690451944500128E-3</v>
      </c>
      <c r="O676" s="24">
        <v>1.2110601416389978E-3</v>
      </c>
      <c r="P676" s="24">
        <v>1.9407902170679508E-3</v>
      </c>
      <c r="Q676" s="24">
        <v>5.1639777949432633E-4</v>
      </c>
      <c r="R676" s="24">
        <v>1.5500537625084709E-3</v>
      </c>
      <c r="S676" s="24">
        <v>9.8319208025017578E-4</v>
      </c>
      <c r="T676" s="24">
        <v>8.3666002653407293E-4</v>
      </c>
      <c r="U676" s="24">
        <v>1.2649110640673528E-3</v>
      </c>
      <c r="V676" s="24">
        <v>5.4772255750516914E-4</v>
      </c>
      <c r="W676" s="24">
        <v>1.6020819787597234E-3</v>
      </c>
      <c r="X676" s="24">
        <v>4.4400172235120459E-4</v>
      </c>
      <c r="Y676" s="24">
        <v>6.8313005106397445E-4</v>
      </c>
      <c r="Z676" s="24">
        <v>7.1390942469382295E-4</v>
      </c>
      <c r="AA676" s="24">
        <v>2.8106938645110452E-4</v>
      </c>
      <c r="AB676" s="24">
        <v>5.4650404085118112E-4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87</v>
      </c>
      <c r="C677" s="29"/>
      <c r="D677" s="13">
        <v>7.0061069400309123E-3</v>
      </c>
      <c r="E677" s="13">
        <v>2.7626055286984749E-2</v>
      </c>
      <c r="F677" s="13">
        <v>7.1010154250589486E-3</v>
      </c>
      <c r="G677" s="13">
        <v>1.5309608149320827E-2</v>
      </c>
      <c r="H677" s="13">
        <v>3.4735426325286797E-2</v>
      </c>
      <c r="I677" s="13">
        <v>2.5995999904202247E-2</v>
      </c>
      <c r="J677" s="13">
        <v>1.1778979731293908E-2</v>
      </c>
      <c r="K677" s="13">
        <v>7.029863901257942E-2</v>
      </c>
      <c r="L677" s="13">
        <v>5.2458024579030045E-3</v>
      </c>
      <c r="M677" s="13">
        <v>1.6424130604561781E-2</v>
      </c>
      <c r="N677" s="13">
        <v>2.6468947798868218E-2</v>
      </c>
      <c r="O677" s="13">
        <v>2.5951288749407098E-2</v>
      </c>
      <c r="P677" s="13">
        <v>4.2969525101135442E-2</v>
      </c>
      <c r="Q677" s="13">
        <v>1.1825903347198312E-2</v>
      </c>
      <c r="R677" s="13">
        <v>3.60198395625516E-2</v>
      </c>
      <c r="S677" s="13">
        <v>2.1768090337642272E-2</v>
      </c>
      <c r="T677" s="13">
        <v>1.9686118271389951E-2</v>
      </c>
      <c r="U677" s="13">
        <v>2.810913475705229E-2</v>
      </c>
      <c r="V677" s="13">
        <v>1.2591323161038373E-2</v>
      </c>
      <c r="W677" s="13">
        <v>3.5734170529956658E-2</v>
      </c>
      <c r="X677" s="13">
        <v>1.0090409258107695E-2</v>
      </c>
      <c r="Y677" s="13">
        <v>1.5620351777377462E-2</v>
      </c>
      <c r="Z677" s="13">
        <v>1.6109276224757191E-2</v>
      </c>
      <c r="AA677" s="13">
        <v>6.4097921653615622E-3</v>
      </c>
      <c r="AB677" s="13">
        <v>1.254408663009597E-2</v>
      </c>
      <c r="AC677" s="151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276</v>
      </c>
      <c r="C678" s="29"/>
      <c r="D678" s="13">
        <v>-1.0911391056078634E-2</v>
      </c>
      <c r="E678" s="13">
        <v>1.1353480339454158E-2</v>
      </c>
      <c r="F678" s="13">
        <v>-4.2248254118537054E-2</v>
      </c>
      <c r="G678" s="13">
        <v>7.1558878661894809E-3</v>
      </c>
      <c r="H678" s="13">
        <v>-0.10940514417868952</v>
      </c>
      <c r="I678" s="13">
        <v>0.19551038272962318</v>
      </c>
      <c r="J678" s="13">
        <v>5.286425751756596E-2</v>
      </c>
      <c r="K678" s="13">
        <v>-1.6571951580366617E-2</v>
      </c>
      <c r="L678" s="13">
        <v>-2.5251477717608162E-2</v>
      </c>
      <c r="M678" s="13">
        <v>3.7769429452798153E-2</v>
      </c>
      <c r="N678" s="13">
        <v>3.2359290877970182E-5</v>
      </c>
      <c r="O678" s="13">
        <v>5.6637964533758023E-2</v>
      </c>
      <c r="P678" s="13">
        <v>2.2674601388030124E-2</v>
      </c>
      <c r="Q678" s="13">
        <v>-1.1288761757697774E-2</v>
      </c>
      <c r="R678" s="13">
        <v>-2.562884841922719E-2</v>
      </c>
      <c r="S678" s="13">
        <v>2.2674601388030124E-2</v>
      </c>
      <c r="T678" s="13">
        <v>-3.7704710871041658E-2</v>
      </c>
      <c r="U678" s="13">
        <v>1.8900894371838062E-2</v>
      </c>
      <c r="V678" s="13">
        <v>-1.5062468773889948E-2</v>
      </c>
      <c r="W678" s="13">
        <v>1.5127187355645999E-2</v>
      </c>
      <c r="X678" s="13">
        <v>-3.6881327731451696E-3</v>
      </c>
      <c r="Y678" s="13">
        <v>-9.7792789512208822E-3</v>
      </c>
      <c r="Z678" s="13">
        <v>3.4286956054510043E-3</v>
      </c>
      <c r="AA678" s="13">
        <v>-7.1376840398865715E-3</v>
      </c>
      <c r="AB678" s="13">
        <v>-1.3552985967412945E-2</v>
      </c>
      <c r="AC678" s="151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277</v>
      </c>
      <c r="C679" s="47"/>
      <c r="D679" s="45">
        <v>0.26</v>
      </c>
      <c r="E679" s="45">
        <v>0.54</v>
      </c>
      <c r="F679" s="45">
        <v>1.38</v>
      </c>
      <c r="G679" s="45">
        <v>0.39</v>
      </c>
      <c r="H679" s="45">
        <v>3.79</v>
      </c>
      <c r="I679" s="45">
        <v>7.14</v>
      </c>
      <c r="J679" s="45">
        <v>2.0299999999999998</v>
      </c>
      <c r="K679" s="45">
        <v>0.46</v>
      </c>
      <c r="L679" s="45">
        <v>0.77</v>
      </c>
      <c r="M679" s="45">
        <v>1.49</v>
      </c>
      <c r="N679" s="45">
        <v>0.13</v>
      </c>
      <c r="O679" s="45">
        <v>2.16</v>
      </c>
      <c r="P679" s="45">
        <v>0.94</v>
      </c>
      <c r="Q679" s="45">
        <v>0.27</v>
      </c>
      <c r="R679" s="45">
        <v>0.79</v>
      </c>
      <c r="S679" s="45">
        <v>0.94</v>
      </c>
      <c r="T679" s="45">
        <v>1.22</v>
      </c>
      <c r="U679" s="45">
        <v>0.81</v>
      </c>
      <c r="V679" s="45">
        <v>0.41</v>
      </c>
      <c r="W679" s="45">
        <v>0.67</v>
      </c>
      <c r="X679" s="45">
        <v>0</v>
      </c>
      <c r="Y679" s="45">
        <v>0.22</v>
      </c>
      <c r="Z679" s="45">
        <v>0.26</v>
      </c>
      <c r="AA679" s="45">
        <v>0.12</v>
      </c>
      <c r="AB679" s="45">
        <v>0.35</v>
      </c>
      <c r="AC679" s="151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BM680" s="55"/>
    </row>
    <row r="681" spans="1:65" ht="15">
      <c r="B681" s="8" t="s">
        <v>552</v>
      </c>
      <c r="BM681" s="28" t="s">
        <v>67</v>
      </c>
    </row>
    <row r="682" spans="1:65" ht="15">
      <c r="A682" s="25" t="s">
        <v>37</v>
      </c>
      <c r="B682" s="18" t="s">
        <v>112</v>
      </c>
      <c r="C682" s="15" t="s">
        <v>113</v>
      </c>
      <c r="D682" s="16" t="s">
        <v>231</v>
      </c>
      <c r="E682" s="17" t="s">
        <v>231</v>
      </c>
      <c r="F682" s="17" t="s">
        <v>231</v>
      </c>
      <c r="G682" s="17" t="s">
        <v>231</v>
      </c>
      <c r="H682" s="17" t="s">
        <v>231</v>
      </c>
      <c r="I682" s="17" t="s">
        <v>231</v>
      </c>
      <c r="J682" s="17" t="s">
        <v>231</v>
      </c>
      <c r="K682" s="17" t="s">
        <v>231</v>
      </c>
      <c r="L682" s="17" t="s">
        <v>231</v>
      </c>
      <c r="M682" s="17" t="s">
        <v>231</v>
      </c>
      <c r="N682" s="17" t="s">
        <v>231</v>
      </c>
      <c r="O682" s="17" t="s">
        <v>231</v>
      </c>
      <c r="P682" s="17" t="s">
        <v>231</v>
      </c>
      <c r="Q682" s="17" t="s">
        <v>231</v>
      </c>
      <c r="R682" s="17" t="s">
        <v>231</v>
      </c>
      <c r="S682" s="17" t="s">
        <v>231</v>
      </c>
      <c r="T682" s="17" t="s">
        <v>231</v>
      </c>
      <c r="U682" s="17" t="s">
        <v>231</v>
      </c>
      <c r="V682" s="17" t="s">
        <v>231</v>
      </c>
      <c r="W682" s="17" t="s">
        <v>231</v>
      </c>
      <c r="X682" s="17" t="s">
        <v>231</v>
      </c>
      <c r="Y682" s="17" t="s">
        <v>231</v>
      </c>
      <c r="Z682" s="17" t="s">
        <v>231</v>
      </c>
      <c r="AA682" s="17" t="s">
        <v>231</v>
      </c>
      <c r="AB682" s="17" t="s">
        <v>231</v>
      </c>
      <c r="AC682" s="17" t="s">
        <v>231</v>
      </c>
      <c r="AD682" s="17" t="s">
        <v>231</v>
      </c>
      <c r="AE682" s="17" t="s">
        <v>231</v>
      </c>
      <c r="AF682" s="17" t="s">
        <v>231</v>
      </c>
      <c r="AG682" s="15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232</v>
      </c>
      <c r="C683" s="9" t="s">
        <v>232</v>
      </c>
      <c r="D683" s="149" t="s">
        <v>234</v>
      </c>
      <c r="E683" s="150" t="s">
        <v>235</v>
      </c>
      <c r="F683" s="150" t="s">
        <v>236</v>
      </c>
      <c r="G683" s="150" t="s">
        <v>237</v>
      </c>
      <c r="H683" s="150" t="s">
        <v>238</v>
      </c>
      <c r="I683" s="150" t="s">
        <v>240</v>
      </c>
      <c r="J683" s="150" t="s">
        <v>241</v>
      </c>
      <c r="K683" s="150" t="s">
        <v>243</v>
      </c>
      <c r="L683" s="150" t="s">
        <v>244</v>
      </c>
      <c r="M683" s="150" t="s">
        <v>245</v>
      </c>
      <c r="N683" s="150" t="s">
        <v>246</v>
      </c>
      <c r="O683" s="150" t="s">
        <v>247</v>
      </c>
      <c r="P683" s="150" t="s">
        <v>248</v>
      </c>
      <c r="Q683" s="150" t="s">
        <v>249</v>
      </c>
      <c r="R683" s="150" t="s">
        <v>251</v>
      </c>
      <c r="S683" s="150" t="s">
        <v>252</v>
      </c>
      <c r="T683" s="150" t="s">
        <v>253</v>
      </c>
      <c r="U683" s="150" t="s">
        <v>254</v>
      </c>
      <c r="V683" s="150" t="s">
        <v>255</v>
      </c>
      <c r="W683" s="150" t="s">
        <v>256</v>
      </c>
      <c r="X683" s="150" t="s">
        <v>257</v>
      </c>
      <c r="Y683" s="150" t="s">
        <v>258</v>
      </c>
      <c r="Z683" s="150" t="s">
        <v>259</v>
      </c>
      <c r="AA683" s="150" t="s">
        <v>297</v>
      </c>
      <c r="AB683" s="150" t="s">
        <v>260</v>
      </c>
      <c r="AC683" s="150" t="s">
        <v>261</v>
      </c>
      <c r="AD683" s="150" t="s">
        <v>262</v>
      </c>
      <c r="AE683" s="150" t="s">
        <v>263</v>
      </c>
      <c r="AF683" s="150" t="s">
        <v>264</v>
      </c>
      <c r="AG683" s="15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313</v>
      </c>
      <c r="E684" s="11" t="s">
        <v>314</v>
      </c>
      <c r="F684" s="11" t="s">
        <v>313</v>
      </c>
      <c r="G684" s="11" t="s">
        <v>116</v>
      </c>
      <c r="H684" s="11" t="s">
        <v>314</v>
      </c>
      <c r="I684" s="11" t="s">
        <v>313</v>
      </c>
      <c r="J684" s="11" t="s">
        <v>116</v>
      </c>
      <c r="K684" s="11" t="s">
        <v>314</v>
      </c>
      <c r="L684" s="11" t="s">
        <v>314</v>
      </c>
      <c r="M684" s="11" t="s">
        <v>116</v>
      </c>
      <c r="N684" s="11" t="s">
        <v>313</v>
      </c>
      <c r="O684" s="11" t="s">
        <v>313</v>
      </c>
      <c r="P684" s="11" t="s">
        <v>313</v>
      </c>
      <c r="Q684" s="11" t="s">
        <v>313</v>
      </c>
      <c r="R684" s="11" t="s">
        <v>313</v>
      </c>
      <c r="S684" s="11" t="s">
        <v>116</v>
      </c>
      <c r="T684" s="11" t="s">
        <v>116</v>
      </c>
      <c r="U684" s="11" t="s">
        <v>314</v>
      </c>
      <c r="V684" s="11" t="s">
        <v>314</v>
      </c>
      <c r="W684" s="11" t="s">
        <v>313</v>
      </c>
      <c r="X684" s="11" t="s">
        <v>313</v>
      </c>
      <c r="Y684" s="11" t="s">
        <v>313</v>
      </c>
      <c r="Z684" s="11" t="s">
        <v>314</v>
      </c>
      <c r="AA684" s="11" t="s">
        <v>313</v>
      </c>
      <c r="AB684" s="11" t="s">
        <v>313</v>
      </c>
      <c r="AC684" s="11" t="s">
        <v>314</v>
      </c>
      <c r="AD684" s="11" t="s">
        <v>313</v>
      </c>
      <c r="AE684" s="11" t="s">
        <v>313</v>
      </c>
      <c r="AF684" s="11" t="s">
        <v>313</v>
      </c>
      <c r="AG684" s="151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151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07">
        <v>35.9</v>
      </c>
      <c r="E686" s="207">
        <v>38.5</v>
      </c>
      <c r="F686" s="224">
        <v>30.15</v>
      </c>
      <c r="G686" s="207">
        <v>35.792999999999999</v>
      </c>
      <c r="H686" s="207">
        <v>38.186979569913717</v>
      </c>
      <c r="I686" s="224">
        <v>31</v>
      </c>
      <c r="J686" s="224">
        <v>52.5</v>
      </c>
      <c r="K686" s="207">
        <v>40</v>
      </c>
      <c r="L686" s="207">
        <v>36.200000000000003</v>
      </c>
      <c r="M686" s="207">
        <v>40</v>
      </c>
      <c r="N686" s="207">
        <v>36.5</v>
      </c>
      <c r="O686" s="207">
        <v>37.5</v>
      </c>
      <c r="P686" s="207">
        <v>38.9</v>
      </c>
      <c r="Q686" s="207">
        <v>36.6</v>
      </c>
      <c r="R686" s="207">
        <v>35.799999999999997</v>
      </c>
      <c r="S686" s="224">
        <v>30</v>
      </c>
      <c r="T686" s="233">
        <v>32</v>
      </c>
      <c r="U686" s="207">
        <v>33.9</v>
      </c>
      <c r="V686" s="207">
        <v>40.1</v>
      </c>
      <c r="W686" s="207">
        <v>33.659999999999997</v>
      </c>
      <c r="X686" s="207">
        <v>36.1524</v>
      </c>
      <c r="Y686" s="224">
        <v>44</v>
      </c>
      <c r="Z686" s="207">
        <v>37.450229999999998</v>
      </c>
      <c r="AA686" s="207">
        <v>37.200000000000003</v>
      </c>
      <c r="AB686" s="224">
        <v>152.5676</v>
      </c>
      <c r="AC686" s="207">
        <v>38</v>
      </c>
      <c r="AD686" s="207">
        <v>37.6</v>
      </c>
      <c r="AE686" s="207">
        <v>37.299999999999997</v>
      </c>
      <c r="AF686" s="207">
        <v>39.9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1</v>
      </c>
    </row>
    <row r="687" spans="1:65">
      <c r="A687" s="30"/>
      <c r="B687" s="19">
        <v>1</v>
      </c>
      <c r="C687" s="9">
        <v>2</v>
      </c>
      <c r="D687" s="211">
        <v>36.200000000000003</v>
      </c>
      <c r="E687" s="211">
        <v>38.9</v>
      </c>
      <c r="F687" s="225">
        <v>32.020000000000003</v>
      </c>
      <c r="G687" s="211">
        <v>35.271000000000001</v>
      </c>
      <c r="H687" s="211">
        <v>39.170797374436738</v>
      </c>
      <c r="I687" s="225">
        <v>32</v>
      </c>
      <c r="J687" s="225">
        <v>49.2</v>
      </c>
      <c r="K687" s="211">
        <v>40</v>
      </c>
      <c r="L687" s="211">
        <v>37.6</v>
      </c>
      <c r="M687" s="211">
        <v>39</v>
      </c>
      <c r="N687" s="211">
        <v>35</v>
      </c>
      <c r="O687" s="211">
        <v>37.4</v>
      </c>
      <c r="P687" s="211">
        <v>37.5</v>
      </c>
      <c r="Q687" s="211">
        <v>37</v>
      </c>
      <c r="R687" s="211">
        <v>37</v>
      </c>
      <c r="S687" s="225">
        <v>29</v>
      </c>
      <c r="T687" s="226">
        <v>31</v>
      </c>
      <c r="U687" s="211">
        <v>33.4</v>
      </c>
      <c r="V687" s="211">
        <v>39.4</v>
      </c>
      <c r="W687" s="211">
        <v>38.590000000000003</v>
      </c>
      <c r="X687" s="211">
        <v>36.265999999999998</v>
      </c>
      <c r="Y687" s="225">
        <v>42</v>
      </c>
      <c r="Z687" s="211">
        <v>37.342959999999998</v>
      </c>
      <c r="AA687" s="211">
        <v>37.9</v>
      </c>
      <c r="AB687" s="225">
        <v>143.12110000000001</v>
      </c>
      <c r="AC687" s="211">
        <v>37.5</v>
      </c>
      <c r="AD687" s="211">
        <v>37.1</v>
      </c>
      <c r="AE687" s="211">
        <v>37.799999999999997</v>
      </c>
      <c r="AF687" s="211">
        <v>38.700000000000003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28</v>
      </c>
    </row>
    <row r="688" spans="1:65">
      <c r="A688" s="30"/>
      <c r="B688" s="19">
        <v>1</v>
      </c>
      <c r="C688" s="9">
        <v>3</v>
      </c>
      <c r="D688" s="211">
        <v>36.299999999999997</v>
      </c>
      <c r="E688" s="211">
        <v>38.700000000000003</v>
      </c>
      <c r="F688" s="225">
        <v>30.72</v>
      </c>
      <c r="G688" s="211">
        <v>35.979999999999997</v>
      </c>
      <c r="H688" s="211">
        <v>39.052019822114119</v>
      </c>
      <c r="I688" s="225">
        <v>32</v>
      </c>
      <c r="J688" s="225">
        <v>45.7</v>
      </c>
      <c r="K688" s="211">
        <v>39</v>
      </c>
      <c r="L688" s="211">
        <v>37</v>
      </c>
      <c r="M688" s="211">
        <v>40</v>
      </c>
      <c r="N688" s="211">
        <v>35.6</v>
      </c>
      <c r="O688" s="211">
        <v>36.6</v>
      </c>
      <c r="P688" s="211">
        <v>36.799999999999997</v>
      </c>
      <c r="Q688" s="211">
        <v>36.700000000000003</v>
      </c>
      <c r="R688" s="211">
        <v>37</v>
      </c>
      <c r="S688" s="225">
        <v>30</v>
      </c>
      <c r="T688" s="211">
        <v>34</v>
      </c>
      <c r="U688" s="211">
        <v>33.5</v>
      </c>
      <c r="V688" s="211">
        <v>38.9</v>
      </c>
      <c r="W688" s="211">
        <v>37.01</v>
      </c>
      <c r="X688" s="211">
        <v>37.477799999999995</v>
      </c>
      <c r="Y688" s="225">
        <v>44</v>
      </c>
      <c r="Z688" s="211">
        <v>38.324559999999998</v>
      </c>
      <c r="AA688" s="211">
        <v>37.5</v>
      </c>
      <c r="AB688" s="225">
        <v>139.465</v>
      </c>
      <c r="AC688" s="211">
        <v>37.799999999999997</v>
      </c>
      <c r="AD688" s="211">
        <v>37.200000000000003</v>
      </c>
      <c r="AE688" s="211">
        <v>37.6</v>
      </c>
      <c r="AF688" s="211">
        <v>37.5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16</v>
      </c>
    </row>
    <row r="689" spans="1:65">
      <c r="A689" s="30"/>
      <c r="B689" s="19">
        <v>1</v>
      </c>
      <c r="C689" s="9">
        <v>4</v>
      </c>
      <c r="D689" s="211">
        <v>36.700000000000003</v>
      </c>
      <c r="E689" s="211">
        <v>38.1</v>
      </c>
      <c r="F689" s="225">
        <v>29.92</v>
      </c>
      <c r="G689" s="211">
        <v>35.736600000000003</v>
      </c>
      <c r="H689" s="211">
        <v>38.439576285016209</v>
      </c>
      <c r="I689" s="225">
        <v>32</v>
      </c>
      <c r="J689" s="225">
        <v>45.1</v>
      </c>
      <c r="K689" s="211">
        <v>37</v>
      </c>
      <c r="L689" s="211">
        <v>36.9</v>
      </c>
      <c r="M689" s="211">
        <v>39</v>
      </c>
      <c r="N689" s="211">
        <v>35.9</v>
      </c>
      <c r="O689" s="211">
        <v>36.700000000000003</v>
      </c>
      <c r="P689" s="211">
        <v>38.5</v>
      </c>
      <c r="Q689" s="211">
        <v>35.6</v>
      </c>
      <c r="R689" s="211">
        <v>35.799999999999997</v>
      </c>
      <c r="S689" s="225">
        <v>30</v>
      </c>
      <c r="T689" s="211">
        <v>36</v>
      </c>
      <c r="U689" s="211">
        <v>34.1</v>
      </c>
      <c r="V689" s="211">
        <v>39.9</v>
      </c>
      <c r="W689" s="211">
        <v>33.42</v>
      </c>
      <c r="X689" s="211">
        <v>36.913800000000002</v>
      </c>
      <c r="Y689" s="225">
        <v>44</v>
      </c>
      <c r="Z689" s="211">
        <v>37.667520000000003</v>
      </c>
      <c r="AA689" s="211">
        <v>36.6</v>
      </c>
      <c r="AB689" s="225">
        <v>140.88419999999999</v>
      </c>
      <c r="AC689" s="211">
        <v>37.6</v>
      </c>
      <c r="AD689" s="211">
        <v>37.4</v>
      </c>
      <c r="AE689" s="211">
        <v>36.9</v>
      </c>
      <c r="AF689" s="211">
        <v>38.799999999999997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37.33557166175148</v>
      </c>
    </row>
    <row r="690" spans="1:65">
      <c r="A690" s="30"/>
      <c r="B690" s="19">
        <v>1</v>
      </c>
      <c r="C690" s="9">
        <v>5</v>
      </c>
      <c r="D690" s="211">
        <v>36.6</v>
      </c>
      <c r="E690" s="211">
        <v>38.6</v>
      </c>
      <c r="F690" s="225">
        <v>32.08</v>
      </c>
      <c r="G690" s="211">
        <v>35.707500000000003</v>
      </c>
      <c r="H690" s="211">
        <v>37.962546212725485</v>
      </c>
      <c r="I690" s="225">
        <v>32</v>
      </c>
      <c r="J690" s="225">
        <v>44.5</v>
      </c>
      <c r="K690" s="211">
        <v>38</v>
      </c>
      <c r="L690" s="211">
        <v>37.4</v>
      </c>
      <c r="M690" s="211">
        <v>40</v>
      </c>
      <c r="N690" s="211">
        <v>35.5</v>
      </c>
      <c r="O690" s="211">
        <v>37.4</v>
      </c>
      <c r="P690" s="211">
        <v>39.9</v>
      </c>
      <c r="Q690" s="211">
        <v>37.700000000000003</v>
      </c>
      <c r="R690" s="211">
        <v>35.6</v>
      </c>
      <c r="S690" s="225">
        <v>31</v>
      </c>
      <c r="T690" s="211">
        <v>39</v>
      </c>
      <c r="U690" s="211">
        <v>35.4</v>
      </c>
      <c r="V690" s="211">
        <v>38.9</v>
      </c>
      <c r="W690" s="211">
        <v>34.69</v>
      </c>
      <c r="X690" s="211">
        <v>35.710599999999999</v>
      </c>
      <c r="Y690" s="225">
        <v>40</v>
      </c>
      <c r="Z690" s="211">
        <v>38.738680000000002</v>
      </c>
      <c r="AA690" s="211">
        <v>38</v>
      </c>
      <c r="AB690" s="225">
        <v>141.37469999999999</v>
      </c>
      <c r="AC690" s="211">
        <v>37.5</v>
      </c>
      <c r="AD690" s="211">
        <v>38.799999999999997</v>
      </c>
      <c r="AE690" s="211">
        <v>38.1</v>
      </c>
      <c r="AF690" s="211">
        <v>40.299999999999997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50</v>
      </c>
    </row>
    <row r="691" spans="1:65">
      <c r="A691" s="30"/>
      <c r="B691" s="19">
        <v>1</v>
      </c>
      <c r="C691" s="9">
        <v>6</v>
      </c>
      <c r="D691" s="211">
        <v>36.5</v>
      </c>
      <c r="E691" s="211">
        <v>37.6</v>
      </c>
      <c r="F691" s="225">
        <v>32.229999999999997</v>
      </c>
      <c r="G691" s="211">
        <v>35.581400000000002</v>
      </c>
      <c r="H691" s="211">
        <v>39.266950057497169</v>
      </c>
      <c r="I691" s="225">
        <v>31</v>
      </c>
      <c r="J691" s="225">
        <v>43</v>
      </c>
      <c r="K691" s="211">
        <v>39</v>
      </c>
      <c r="L691" s="211">
        <v>37.5</v>
      </c>
      <c r="M691" s="211">
        <v>39</v>
      </c>
      <c r="N691" s="211">
        <v>36.200000000000003</v>
      </c>
      <c r="O691" s="211">
        <v>37.200000000000003</v>
      </c>
      <c r="P691" s="211">
        <v>39.700000000000003</v>
      </c>
      <c r="Q691" s="211">
        <v>37.299999999999997</v>
      </c>
      <c r="R691" s="211">
        <v>36</v>
      </c>
      <c r="S691" s="225">
        <v>31</v>
      </c>
      <c r="T691" s="211">
        <v>37</v>
      </c>
      <c r="U691" s="211">
        <v>34.200000000000003</v>
      </c>
      <c r="V691" s="211">
        <v>39.4</v>
      </c>
      <c r="W691" s="226">
        <v>48.06</v>
      </c>
      <c r="X691" s="211">
        <v>36.415599999999998</v>
      </c>
      <c r="Y691" s="225">
        <v>43</v>
      </c>
      <c r="Z691" s="211">
        <v>38.09637</v>
      </c>
      <c r="AA691" s="226">
        <v>41.7</v>
      </c>
      <c r="AB691" s="225">
        <v>149.2509</v>
      </c>
      <c r="AC691" s="211">
        <v>38.1</v>
      </c>
      <c r="AD691" s="226">
        <v>40.6</v>
      </c>
      <c r="AE691" s="211">
        <v>37.299999999999997</v>
      </c>
      <c r="AF691" s="211">
        <v>41.5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20" t="s">
        <v>273</v>
      </c>
      <c r="C692" s="12"/>
      <c r="D692" s="213">
        <v>36.366666666666667</v>
      </c>
      <c r="E692" s="213">
        <v>38.4</v>
      </c>
      <c r="F692" s="213">
        <v>31.186666666666664</v>
      </c>
      <c r="G692" s="213">
        <v>35.678249999999998</v>
      </c>
      <c r="H692" s="213">
        <v>38.679811553617242</v>
      </c>
      <c r="I692" s="213">
        <v>31.666666666666668</v>
      </c>
      <c r="J692" s="213">
        <v>46.666666666666664</v>
      </c>
      <c r="K692" s="213">
        <v>38.833333333333336</v>
      </c>
      <c r="L692" s="213">
        <v>37.1</v>
      </c>
      <c r="M692" s="213">
        <v>39.5</v>
      </c>
      <c r="N692" s="213">
        <v>35.783333333333331</v>
      </c>
      <c r="O692" s="213">
        <v>37.133333333333333</v>
      </c>
      <c r="P692" s="213">
        <v>38.550000000000004</v>
      </c>
      <c r="Q692" s="213">
        <v>36.81666666666667</v>
      </c>
      <c r="R692" s="213">
        <v>36.199999999999996</v>
      </c>
      <c r="S692" s="213">
        <v>30.166666666666668</v>
      </c>
      <c r="T692" s="213">
        <v>34.833333333333336</v>
      </c>
      <c r="U692" s="213">
        <v>34.083333333333336</v>
      </c>
      <c r="V692" s="213">
        <v>39.433333333333337</v>
      </c>
      <c r="W692" s="213">
        <v>37.571666666666665</v>
      </c>
      <c r="X692" s="213">
        <v>36.489366666666662</v>
      </c>
      <c r="Y692" s="213">
        <v>42.833333333333336</v>
      </c>
      <c r="Z692" s="213">
        <v>37.936720000000001</v>
      </c>
      <c r="AA692" s="213">
        <v>38.15</v>
      </c>
      <c r="AB692" s="213">
        <v>144.44391666666667</v>
      </c>
      <c r="AC692" s="213">
        <v>37.75</v>
      </c>
      <c r="AD692" s="213">
        <v>38.116666666666667</v>
      </c>
      <c r="AE692" s="213">
        <v>37.5</v>
      </c>
      <c r="AF692" s="213">
        <v>39.449999999999996</v>
      </c>
      <c r="AG692" s="208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3" t="s">
        <v>274</v>
      </c>
      <c r="C693" s="29"/>
      <c r="D693" s="211">
        <v>36.4</v>
      </c>
      <c r="E693" s="211">
        <v>38.549999999999997</v>
      </c>
      <c r="F693" s="211">
        <v>31.37</v>
      </c>
      <c r="G693" s="211">
        <v>35.722050000000003</v>
      </c>
      <c r="H693" s="211">
        <v>38.745798053565167</v>
      </c>
      <c r="I693" s="211">
        <v>32</v>
      </c>
      <c r="J693" s="211">
        <v>45.400000000000006</v>
      </c>
      <c r="K693" s="211">
        <v>39</v>
      </c>
      <c r="L693" s="211">
        <v>37.200000000000003</v>
      </c>
      <c r="M693" s="211">
        <v>39.5</v>
      </c>
      <c r="N693" s="211">
        <v>35.75</v>
      </c>
      <c r="O693" s="211">
        <v>37.299999999999997</v>
      </c>
      <c r="P693" s="211">
        <v>38.700000000000003</v>
      </c>
      <c r="Q693" s="211">
        <v>36.85</v>
      </c>
      <c r="R693" s="211">
        <v>35.9</v>
      </c>
      <c r="S693" s="211">
        <v>30</v>
      </c>
      <c r="T693" s="211">
        <v>35</v>
      </c>
      <c r="U693" s="211">
        <v>34</v>
      </c>
      <c r="V693" s="211">
        <v>39.4</v>
      </c>
      <c r="W693" s="211">
        <v>35.849999999999994</v>
      </c>
      <c r="X693" s="211">
        <v>36.340800000000002</v>
      </c>
      <c r="Y693" s="211">
        <v>43.5</v>
      </c>
      <c r="Z693" s="211">
        <v>37.881945000000002</v>
      </c>
      <c r="AA693" s="211">
        <v>37.700000000000003</v>
      </c>
      <c r="AB693" s="211">
        <v>142.24790000000002</v>
      </c>
      <c r="AC693" s="211">
        <v>37.700000000000003</v>
      </c>
      <c r="AD693" s="211">
        <v>37.5</v>
      </c>
      <c r="AE693" s="211">
        <v>37.450000000000003</v>
      </c>
      <c r="AF693" s="211">
        <v>39.349999999999994</v>
      </c>
      <c r="AG693" s="208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3" t="s">
        <v>275</v>
      </c>
      <c r="C694" s="29"/>
      <c r="D694" s="24">
        <v>0.29439202887759602</v>
      </c>
      <c r="E694" s="24">
        <v>0.47328638264796885</v>
      </c>
      <c r="F694" s="24">
        <v>1.0467027594626213</v>
      </c>
      <c r="G694" s="24">
        <v>0.23820721861438096</v>
      </c>
      <c r="H694" s="24">
        <v>0.55487000492135574</v>
      </c>
      <c r="I694" s="24">
        <v>0.5163977794943222</v>
      </c>
      <c r="J694" s="24">
        <v>3.5206060084404034</v>
      </c>
      <c r="K694" s="24">
        <v>1.169045194450012</v>
      </c>
      <c r="L694" s="24">
        <v>0.52153619241621108</v>
      </c>
      <c r="M694" s="24">
        <v>0.54772255750516607</v>
      </c>
      <c r="N694" s="24">
        <v>0.53447793842839486</v>
      </c>
      <c r="O694" s="24">
        <v>0.388158043413589</v>
      </c>
      <c r="P694" s="24">
        <v>1.2194260945215181</v>
      </c>
      <c r="Q694" s="24">
        <v>0.71949056051255189</v>
      </c>
      <c r="R694" s="24">
        <v>0.63245553203367633</v>
      </c>
      <c r="S694" s="24">
        <v>0.752772652709081</v>
      </c>
      <c r="T694" s="24">
        <v>3.0605010483034745</v>
      </c>
      <c r="U694" s="24">
        <v>0.71949056051255222</v>
      </c>
      <c r="V694" s="24">
        <v>0.49665548085837874</v>
      </c>
      <c r="W694" s="24">
        <v>5.5172290750581121</v>
      </c>
      <c r="X694" s="24">
        <v>0.62169162023198077</v>
      </c>
      <c r="Y694" s="24">
        <v>1.6020819787597222</v>
      </c>
      <c r="Z694" s="24">
        <v>0.54419480471610626</v>
      </c>
      <c r="AA694" s="24">
        <v>1.8119050747762706</v>
      </c>
      <c r="AB694" s="24">
        <v>5.2484749874288887</v>
      </c>
      <c r="AC694" s="24">
        <v>0.25884358211089581</v>
      </c>
      <c r="AD694" s="24">
        <v>1.3629624597422578</v>
      </c>
      <c r="AE694" s="24">
        <v>0.42426406871192957</v>
      </c>
      <c r="AF694" s="24">
        <v>1.4081903280451824</v>
      </c>
      <c r="AG694" s="15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87</v>
      </c>
      <c r="C695" s="29"/>
      <c r="D695" s="13">
        <v>8.0951062019503951E-3</v>
      </c>
      <c r="E695" s="13">
        <v>1.2325166214790855E-2</v>
      </c>
      <c r="F695" s="13">
        <v>3.356250831966507E-2</v>
      </c>
      <c r="G695" s="13">
        <v>6.6765387488002068E-3</v>
      </c>
      <c r="H695" s="13">
        <v>1.4345209623170091E-2</v>
      </c>
      <c r="I695" s="13">
        <v>1.6307298299820701E-2</v>
      </c>
      <c r="J695" s="13">
        <v>7.544155732372293E-2</v>
      </c>
      <c r="K695" s="13">
        <v>3.01041680974252E-2</v>
      </c>
      <c r="L695" s="13">
        <v>1.4057579310410002E-2</v>
      </c>
      <c r="M695" s="13">
        <v>1.386639386089028E-2</v>
      </c>
      <c r="N695" s="13">
        <v>1.4936505032931389E-2</v>
      </c>
      <c r="O695" s="13">
        <v>1.0453089140401859E-2</v>
      </c>
      <c r="P695" s="13">
        <v>3.163232411210163E-2</v>
      </c>
      <c r="Q695" s="13">
        <v>1.9542523146560936E-2</v>
      </c>
      <c r="R695" s="13">
        <v>1.7471147293747966E-2</v>
      </c>
      <c r="S695" s="13">
        <v>2.4953789592566219E-2</v>
      </c>
      <c r="T695" s="13">
        <v>8.7861274113975332E-2</v>
      </c>
      <c r="U695" s="13">
        <v>2.1109747496700797E-2</v>
      </c>
      <c r="V695" s="13">
        <v>1.2594813546704447E-2</v>
      </c>
      <c r="W695" s="13">
        <v>0.14684547065762621</v>
      </c>
      <c r="X695" s="13">
        <v>1.7037610597936226E-2</v>
      </c>
      <c r="Y695" s="13">
        <v>3.7402692111121918E-2</v>
      </c>
      <c r="Z695" s="13">
        <v>1.4344803786835189E-2</v>
      </c>
      <c r="AA695" s="13">
        <v>4.7494235249705655E-2</v>
      </c>
      <c r="AB695" s="13">
        <v>3.6335728831978421E-2</v>
      </c>
      <c r="AC695" s="13">
        <v>6.8567836320767104E-3</v>
      </c>
      <c r="AD695" s="13">
        <v>3.5757650889608861E-2</v>
      </c>
      <c r="AE695" s="13">
        <v>1.1313708498984788E-2</v>
      </c>
      <c r="AF695" s="13">
        <v>3.5695572320536946E-2</v>
      </c>
      <c r="AG695" s="15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276</v>
      </c>
      <c r="C696" s="29"/>
      <c r="D696" s="13">
        <v>-2.5951256454910809E-2</v>
      </c>
      <c r="E696" s="13">
        <v>2.8509764036610985E-2</v>
      </c>
      <c r="F696" s="13">
        <v>-0.16469293816609953</v>
      </c>
      <c r="G696" s="13">
        <v>-4.4389883105749539E-2</v>
      </c>
      <c r="H696" s="13">
        <v>3.6004267031027437E-2</v>
      </c>
      <c r="I696" s="13">
        <v>-0.15183656611564178</v>
      </c>
      <c r="J696" s="13">
        <v>0.24992506046115937</v>
      </c>
      <c r="K696" s="13">
        <v>4.0116211026607562E-2</v>
      </c>
      <c r="L696" s="13">
        <v>-6.3095769333783025E-3</v>
      </c>
      <c r="M696" s="13">
        <v>5.7972283318909801E-2</v>
      </c>
      <c r="N696" s="13">
        <v>-4.1575319710675407E-2</v>
      </c>
      <c r="O696" s="13">
        <v>-5.4167733187632239E-3</v>
      </c>
      <c r="P696" s="13">
        <v>3.2527380302379338E-2</v>
      </c>
      <c r="Q696" s="13">
        <v>-1.3898407657606637E-2</v>
      </c>
      <c r="R696" s="13">
        <v>-3.0415274527986536E-2</v>
      </c>
      <c r="S696" s="13">
        <v>-0.19201272877332198</v>
      </c>
      <c r="T696" s="13">
        <v>-6.702022272720598E-2</v>
      </c>
      <c r="U696" s="13">
        <v>-8.7108304056046082E-2</v>
      </c>
      <c r="V696" s="13">
        <v>5.6186676089679866E-2</v>
      </c>
      <c r="W696" s="13">
        <v>6.3235942134254319E-3</v>
      </c>
      <c r="X696" s="13">
        <v>-2.2664846349512713E-2</v>
      </c>
      <c r="Y696" s="13">
        <v>0.14725264478042144</v>
      </c>
      <c r="Z696" s="13">
        <v>1.6101222279244487E-2</v>
      </c>
      <c r="AA696" s="13">
        <v>2.1813736926997729E-2</v>
      </c>
      <c r="AB696" s="13">
        <v>2.8688015272749285</v>
      </c>
      <c r="AC696" s="13">
        <v>1.1100093551616341E-2</v>
      </c>
      <c r="AD696" s="13">
        <v>2.0920933312382761E-2</v>
      </c>
      <c r="AE696" s="13">
        <v>4.4040664420030851E-3</v>
      </c>
      <c r="AF696" s="13">
        <v>5.6633077896987016E-2</v>
      </c>
      <c r="AG696" s="151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277</v>
      </c>
      <c r="C697" s="47"/>
      <c r="D697" s="45">
        <v>0.64</v>
      </c>
      <c r="E697" s="45">
        <v>0.44</v>
      </c>
      <c r="F697" s="45">
        <v>3.41</v>
      </c>
      <c r="G697" s="45">
        <v>1.01</v>
      </c>
      <c r="H697" s="45">
        <v>0.59</v>
      </c>
      <c r="I697" s="45">
        <v>3.16</v>
      </c>
      <c r="J697" s="45">
        <v>4.8600000000000003</v>
      </c>
      <c r="K697" s="45">
        <v>0.67</v>
      </c>
      <c r="L697" s="45">
        <v>0.25</v>
      </c>
      <c r="M697" s="45">
        <v>1.03</v>
      </c>
      <c r="N697" s="45">
        <v>0.96</v>
      </c>
      <c r="O697" s="45">
        <v>0.23</v>
      </c>
      <c r="P697" s="45">
        <v>0.52</v>
      </c>
      <c r="Q697" s="45">
        <v>0.4</v>
      </c>
      <c r="R697" s="45">
        <v>0.73</v>
      </c>
      <c r="S697" s="45">
        <v>3.96</v>
      </c>
      <c r="T697" s="45">
        <v>1.46</v>
      </c>
      <c r="U697" s="45">
        <v>1.86</v>
      </c>
      <c r="V697" s="45">
        <v>0.99</v>
      </c>
      <c r="W697" s="45">
        <v>0</v>
      </c>
      <c r="X697" s="45">
        <v>0.57999999999999996</v>
      </c>
      <c r="Y697" s="45">
        <v>2.81</v>
      </c>
      <c r="Z697" s="45">
        <v>0.2</v>
      </c>
      <c r="AA697" s="45">
        <v>0.31</v>
      </c>
      <c r="AB697" s="45">
        <v>57.12</v>
      </c>
      <c r="AC697" s="45">
        <v>0.1</v>
      </c>
      <c r="AD697" s="45">
        <v>0.28999999999999998</v>
      </c>
      <c r="AE697" s="45">
        <v>0.04</v>
      </c>
      <c r="AF697" s="45">
        <v>1</v>
      </c>
      <c r="AG697" s="151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BM698" s="55"/>
    </row>
    <row r="699" spans="1:65" ht="15">
      <c r="B699" s="8" t="s">
        <v>553</v>
      </c>
      <c r="BM699" s="28" t="s">
        <v>67</v>
      </c>
    </row>
    <row r="700" spans="1:65" ht="15">
      <c r="A700" s="25" t="s">
        <v>40</v>
      </c>
      <c r="B700" s="18" t="s">
        <v>112</v>
      </c>
      <c r="C700" s="15" t="s">
        <v>113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232</v>
      </c>
      <c r="C701" s="9" t="s">
        <v>232</v>
      </c>
      <c r="D701" s="149" t="s">
        <v>235</v>
      </c>
      <c r="E701" s="150" t="s">
        <v>236</v>
      </c>
      <c r="F701" s="150" t="s">
        <v>237</v>
      </c>
      <c r="G701" s="150" t="s">
        <v>240</v>
      </c>
      <c r="H701" s="150" t="s">
        <v>241</v>
      </c>
      <c r="I701" s="150" t="s">
        <v>255</v>
      </c>
      <c r="J701" s="150" t="s">
        <v>258</v>
      </c>
      <c r="K701" s="150" t="s">
        <v>259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3</v>
      </c>
    </row>
    <row r="702" spans="1:65">
      <c r="A702" s="30"/>
      <c r="B702" s="19"/>
      <c r="C702" s="9"/>
      <c r="D702" s="10" t="s">
        <v>314</v>
      </c>
      <c r="E702" s="11" t="s">
        <v>314</v>
      </c>
      <c r="F702" s="11" t="s">
        <v>314</v>
      </c>
      <c r="G702" s="11" t="s">
        <v>313</v>
      </c>
      <c r="H702" s="11" t="s">
        <v>116</v>
      </c>
      <c r="I702" s="11" t="s">
        <v>314</v>
      </c>
      <c r="J702" s="11" t="s">
        <v>313</v>
      </c>
      <c r="K702" s="11" t="s">
        <v>314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9"/>
      <c r="C703" s="9"/>
      <c r="D703" s="26"/>
      <c r="E703" s="26"/>
      <c r="F703" s="26"/>
      <c r="G703" s="26"/>
      <c r="H703" s="26"/>
      <c r="I703" s="26"/>
      <c r="J703" s="26"/>
      <c r="K703" s="26"/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8">
        <v>1</v>
      </c>
      <c r="C704" s="14">
        <v>1</v>
      </c>
      <c r="D704" s="22">
        <v>2.04</v>
      </c>
      <c r="E704" s="22">
        <v>1.72</v>
      </c>
      <c r="F704" s="22">
        <v>1.7320502085270399</v>
      </c>
      <c r="G704" s="22">
        <v>1.8</v>
      </c>
      <c r="H704" s="22">
        <v>2.6</v>
      </c>
      <c r="I704" s="22">
        <v>2.0099999999999998</v>
      </c>
      <c r="J704" s="22">
        <v>2.1</v>
      </c>
      <c r="K704" s="22">
        <v>2.0115400000000001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2</v>
      </c>
      <c r="D705" s="11">
        <v>2</v>
      </c>
      <c r="E705" s="11">
        <v>1.79</v>
      </c>
      <c r="F705" s="11">
        <v>1.8359199557947099</v>
      </c>
      <c r="G705" s="11">
        <v>1.8</v>
      </c>
      <c r="H705" s="11">
        <v>2.6</v>
      </c>
      <c r="I705" s="11">
        <v>1.9800000000000002</v>
      </c>
      <c r="J705" s="11">
        <v>2.2000000000000002</v>
      </c>
      <c r="K705" s="11">
        <v>2.0194800000000002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29</v>
      </c>
    </row>
    <row r="706" spans="1:65">
      <c r="A706" s="30"/>
      <c r="B706" s="19">
        <v>1</v>
      </c>
      <c r="C706" s="9">
        <v>3</v>
      </c>
      <c r="D706" s="11">
        <v>2.0299999999999998</v>
      </c>
      <c r="E706" s="11">
        <v>1.77</v>
      </c>
      <c r="F706" s="11">
        <v>1.7543123101571101</v>
      </c>
      <c r="G706" s="11">
        <v>1.8</v>
      </c>
      <c r="H706" s="11">
        <v>2.2999999999999998</v>
      </c>
      <c r="I706" s="11">
        <v>1.9299999999999997</v>
      </c>
      <c r="J706" s="11">
        <v>2.1</v>
      </c>
      <c r="K706" s="11">
        <v>2.0527199999999999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16</v>
      </c>
    </row>
    <row r="707" spans="1:65">
      <c r="A707" s="30"/>
      <c r="B707" s="19">
        <v>1</v>
      </c>
      <c r="C707" s="9">
        <v>4</v>
      </c>
      <c r="D707" s="11">
        <v>1.9699999999999998</v>
      </c>
      <c r="E707" s="11">
        <v>1.74</v>
      </c>
      <c r="F707" s="11">
        <v>1.79492710070036</v>
      </c>
      <c r="G707" s="11">
        <v>1.9</v>
      </c>
      <c r="H707" s="11">
        <v>2.2999999999999998</v>
      </c>
      <c r="I707" s="11">
        <v>2.02</v>
      </c>
      <c r="J707" s="11">
        <v>2.2000000000000002</v>
      </c>
      <c r="K707" s="11">
        <v>2.0502400000000001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1.9902189849060365</v>
      </c>
    </row>
    <row r="708" spans="1:65">
      <c r="A708" s="30"/>
      <c r="B708" s="19">
        <v>1</v>
      </c>
      <c r="C708" s="9">
        <v>5</v>
      </c>
      <c r="D708" s="11">
        <v>2.02</v>
      </c>
      <c r="E708" s="11">
        <v>1.79</v>
      </c>
      <c r="F708" s="11">
        <v>1.8295244618656701</v>
      </c>
      <c r="G708" s="11">
        <v>1.8</v>
      </c>
      <c r="H708" s="11">
        <v>2.2999999999999998</v>
      </c>
      <c r="I708" s="11">
        <v>1.95</v>
      </c>
      <c r="J708" s="11">
        <v>2.1</v>
      </c>
      <c r="K708" s="11">
        <v>2.0163099999999998</v>
      </c>
      <c r="L708" s="15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51</v>
      </c>
    </row>
    <row r="709" spans="1:65">
      <c r="A709" s="30"/>
      <c r="B709" s="19">
        <v>1</v>
      </c>
      <c r="C709" s="9">
        <v>6</v>
      </c>
      <c r="D709" s="11">
        <v>2.02</v>
      </c>
      <c r="E709" s="11">
        <v>1.76</v>
      </c>
      <c r="F709" s="11">
        <v>1.77994723844487</v>
      </c>
      <c r="G709" s="11">
        <v>1.9</v>
      </c>
      <c r="H709" s="11">
        <v>2.2000000000000002</v>
      </c>
      <c r="I709" s="11">
        <v>1.9800000000000002</v>
      </c>
      <c r="J709" s="11">
        <v>2.1</v>
      </c>
      <c r="K709" s="11">
        <v>2.0335399999999999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20" t="s">
        <v>273</v>
      </c>
      <c r="C710" s="12"/>
      <c r="D710" s="23">
        <v>2.0133333333333332</v>
      </c>
      <c r="E710" s="23">
        <v>1.7616666666666665</v>
      </c>
      <c r="F710" s="23">
        <v>1.7877802125816267</v>
      </c>
      <c r="G710" s="23">
        <v>1.8333333333333337</v>
      </c>
      <c r="H710" s="23">
        <v>2.3833333333333333</v>
      </c>
      <c r="I710" s="23">
        <v>1.9783333333333333</v>
      </c>
      <c r="J710" s="23">
        <v>2.1333333333333333</v>
      </c>
      <c r="K710" s="23">
        <v>2.0306383333333331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1">
        <v>2.02</v>
      </c>
      <c r="E711" s="11">
        <v>1.7650000000000001</v>
      </c>
      <c r="F711" s="11">
        <v>1.787437169572615</v>
      </c>
      <c r="G711" s="11">
        <v>1.8</v>
      </c>
      <c r="H711" s="11">
        <v>2.2999999999999998</v>
      </c>
      <c r="I711" s="11">
        <v>1.9800000000000002</v>
      </c>
      <c r="J711" s="11">
        <v>2.1</v>
      </c>
      <c r="K711" s="11">
        <v>2.02651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24">
        <v>2.503331114069152E-2</v>
      </c>
      <c r="E712" s="24">
        <v>2.7868739954771335E-2</v>
      </c>
      <c r="F712" s="24">
        <v>4.0983861611956378E-2</v>
      </c>
      <c r="G712" s="24">
        <v>5.1639777949432156E-2</v>
      </c>
      <c r="H712" s="24">
        <v>0.17224014243685093</v>
      </c>
      <c r="I712" s="24">
        <v>3.430257521916788E-2</v>
      </c>
      <c r="J712" s="24">
        <v>5.1639777949432274E-2</v>
      </c>
      <c r="K712" s="24">
        <v>1.7747117418518012E-2</v>
      </c>
      <c r="L712" s="15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87</v>
      </c>
      <c r="C713" s="29"/>
      <c r="D713" s="13">
        <v>1.243376381160175E-2</v>
      </c>
      <c r="E713" s="13">
        <v>1.5819530721724505E-2</v>
      </c>
      <c r="F713" s="13">
        <v>2.2924440780544286E-2</v>
      </c>
      <c r="G713" s="13">
        <v>2.8167151608781169E-2</v>
      </c>
      <c r="H713" s="13">
        <v>7.2268591232245147E-2</v>
      </c>
      <c r="I713" s="13">
        <v>1.7339128164701539E-2</v>
      </c>
      <c r="J713" s="13">
        <v>2.4206145913796377E-2</v>
      </c>
      <c r="K713" s="13">
        <v>8.7396741838246337E-3</v>
      </c>
      <c r="L713" s="15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276</v>
      </c>
      <c r="C714" s="29"/>
      <c r="D714" s="13">
        <v>1.1613972433484721E-2</v>
      </c>
      <c r="E714" s="13">
        <v>-0.11483777412070095</v>
      </c>
      <c r="F714" s="13">
        <v>-0.10171683310214608</v>
      </c>
      <c r="G714" s="13">
        <v>-7.8828336360237228E-2</v>
      </c>
      <c r="H714" s="13">
        <v>0.19752316273169135</v>
      </c>
      <c r="I714" s="13">
        <v>-5.972032054183396E-3</v>
      </c>
      <c r="J714" s="13">
        <v>7.1908844962632834E-2</v>
      </c>
      <c r="K714" s="13">
        <v>2.030899550945886E-2</v>
      </c>
      <c r="L714" s="151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277</v>
      </c>
      <c r="C715" s="47"/>
      <c r="D715" s="45">
        <v>0.08</v>
      </c>
      <c r="E715" s="45">
        <v>1.05</v>
      </c>
      <c r="F715" s="45">
        <v>0.94</v>
      </c>
      <c r="G715" s="45">
        <v>0.73</v>
      </c>
      <c r="H715" s="45">
        <v>1.74</v>
      </c>
      <c r="I715" s="45">
        <v>0.08</v>
      </c>
      <c r="J715" s="45">
        <v>0.62</v>
      </c>
      <c r="K715" s="45">
        <v>0.16</v>
      </c>
      <c r="L715" s="151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I716" s="20"/>
      <c r="J716" s="20"/>
      <c r="K716" s="20"/>
      <c r="BM716" s="55"/>
    </row>
    <row r="717" spans="1:65" ht="15">
      <c r="B717" s="8" t="s">
        <v>554</v>
      </c>
      <c r="BM717" s="28" t="s">
        <v>67</v>
      </c>
    </row>
    <row r="718" spans="1:65" ht="15">
      <c r="A718" s="25" t="s">
        <v>43</v>
      </c>
      <c r="B718" s="18" t="s">
        <v>112</v>
      </c>
      <c r="C718" s="15" t="s">
        <v>113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17" t="s">
        <v>231</v>
      </c>
      <c r="Y718" s="17" t="s">
        <v>231</v>
      </c>
      <c r="Z718" s="17" t="s">
        <v>231</v>
      </c>
      <c r="AA718" s="17" t="s">
        <v>231</v>
      </c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232</v>
      </c>
      <c r="C719" s="9" t="s">
        <v>232</v>
      </c>
      <c r="D719" s="149" t="s">
        <v>234</v>
      </c>
      <c r="E719" s="150" t="s">
        <v>235</v>
      </c>
      <c r="F719" s="150" t="s">
        <v>237</v>
      </c>
      <c r="G719" s="150" t="s">
        <v>238</v>
      </c>
      <c r="H719" s="150" t="s">
        <v>240</v>
      </c>
      <c r="I719" s="150" t="s">
        <v>241</v>
      </c>
      <c r="J719" s="150" t="s">
        <v>243</v>
      </c>
      <c r="K719" s="150" t="s">
        <v>244</v>
      </c>
      <c r="L719" s="150" t="s">
        <v>246</v>
      </c>
      <c r="M719" s="150" t="s">
        <v>247</v>
      </c>
      <c r="N719" s="150" t="s">
        <v>248</v>
      </c>
      <c r="O719" s="150" t="s">
        <v>249</v>
      </c>
      <c r="P719" s="150" t="s">
        <v>251</v>
      </c>
      <c r="Q719" s="150" t="s">
        <v>253</v>
      </c>
      <c r="R719" s="150" t="s">
        <v>254</v>
      </c>
      <c r="S719" s="150" t="s">
        <v>255</v>
      </c>
      <c r="T719" s="150" t="s">
        <v>258</v>
      </c>
      <c r="U719" s="150" t="s">
        <v>259</v>
      </c>
      <c r="V719" s="150" t="s">
        <v>297</v>
      </c>
      <c r="W719" s="150" t="s">
        <v>260</v>
      </c>
      <c r="X719" s="150" t="s">
        <v>261</v>
      </c>
      <c r="Y719" s="150" t="s">
        <v>262</v>
      </c>
      <c r="Z719" s="150" t="s">
        <v>263</v>
      </c>
      <c r="AA719" s="150" t="s">
        <v>264</v>
      </c>
      <c r="AB719" s="151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313</v>
      </c>
      <c r="E720" s="11" t="s">
        <v>314</v>
      </c>
      <c r="F720" s="11" t="s">
        <v>314</v>
      </c>
      <c r="G720" s="11" t="s">
        <v>314</v>
      </c>
      <c r="H720" s="11" t="s">
        <v>313</v>
      </c>
      <c r="I720" s="11" t="s">
        <v>116</v>
      </c>
      <c r="J720" s="11" t="s">
        <v>314</v>
      </c>
      <c r="K720" s="11" t="s">
        <v>314</v>
      </c>
      <c r="L720" s="11" t="s">
        <v>313</v>
      </c>
      <c r="M720" s="11" t="s">
        <v>313</v>
      </c>
      <c r="N720" s="11" t="s">
        <v>313</v>
      </c>
      <c r="O720" s="11" t="s">
        <v>313</v>
      </c>
      <c r="P720" s="11" t="s">
        <v>313</v>
      </c>
      <c r="Q720" s="11" t="s">
        <v>116</v>
      </c>
      <c r="R720" s="11" t="s">
        <v>314</v>
      </c>
      <c r="S720" s="11" t="s">
        <v>314</v>
      </c>
      <c r="T720" s="11" t="s">
        <v>313</v>
      </c>
      <c r="U720" s="11" t="s">
        <v>314</v>
      </c>
      <c r="V720" s="11" t="s">
        <v>313</v>
      </c>
      <c r="W720" s="11" t="s">
        <v>313</v>
      </c>
      <c r="X720" s="11" t="s">
        <v>314</v>
      </c>
      <c r="Y720" s="11" t="s">
        <v>313</v>
      </c>
      <c r="Z720" s="11" t="s">
        <v>313</v>
      </c>
      <c r="AA720" s="11" t="s">
        <v>313</v>
      </c>
      <c r="AB720" s="151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/>
      <c r="C721" s="9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151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8">
        <v>1</v>
      </c>
      <c r="C722" s="14">
        <v>1</v>
      </c>
      <c r="D722" s="207">
        <v>18.600000000000001</v>
      </c>
      <c r="E722" s="207">
        <v>17.54</v>
      </c>
      <c r="F722" s="207">
        <v>16.5945037505935</v>
      </c>
      <c r="G722" s="207">
        <v>17.531999356272767</v>
      </c>
      <c r="H722" s="207">
        <v>17.600000000000001</v>
      </c>
      <c r="I722" s="233">
        <v>21.9</v>
      </c>
      <c r="J722" s="207">
        <v>18.2</v>
      </c>
      <c r="K722" s="207">
        <v>17.39</v>
      </c>
      <c r="L722" s="207">
        <v>16.8</v>
      </c>
      <c r="M722" s="233">
        <v>19.2</v>
      </c>
      <c r="N722" s="207">
        <v>20</v>
      </c>
      <c r="O722" s="207">
        <v>17.399999999999999</v>
      </c>
      <c r="P722" s="207">
        <v>17.7</v>
      </c>
      <c r="Q722" s="207">
        <v>17.3</v>
      </c>
      <c r="R722" s="207">
        <v>17.5</v>
      </c>
      <c r="S722" s="207">
        <v>18.2</v>
      </c>
      <c r="T722" s="224">
        <v>20</v>
      </c>
      <c r="U722" s="207">
        <v>19.665030000000002</v>
      </c>
      <c r="V722" s="207">
        <v>18</v>
      </c>
      <c r="W722" s="207">
        <v>17.6952</v>
      </c>
      <c r="X722" s="207">
        <v>19.8</v>
      </c>
      <c r="Y722" s="207">
        <v>17.8</v>
      </c>
      <c r="Z722" s="207">
        <v>18.2</v>
      </c>
      <c r="AA722" s="207">
        <v>18.5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</v>
      </c>
    </row>
    <row r="723" spans="1:65">
      <c r="A723" s="30"/>
      <c r="B723" s="19">
        <v>1</v>
      </c>
      <c r="C723" s="9">
        <v>2</v>
      </c>
      <c r="D723" s="211">
        <v>18.600000000000001</v>
      </c>
      <c r="E723" s="211">
        <v>17.760000000000002</v>
      </c>
      <c r="F723" s="211">
        <v>16.719352240888</v>
      </c>
      <c r="G723" s="211">
        <v>17.640755228436966</v>
      </c>
      <c r="H723" s="211">
        <v>17</v>
      </c>
      <c r="I723" s="226">
        <v>21.4</v>
      </c>
      <c r="J723" s="211">
        <v>17.7</v>
      </c>
      <c r="K723" s="211">
        <v>17.829999999999998</v>
      </c>
      <c r="L723" s="211">
        <v>17.2</v>
      </c>
      <c r="M723" s="211">
        <v>18.600000000000001</v>
      </c>
      <c r="N723" s="211">
        <v>18.600000000000001</v>
      </c>
      <c r="O723" s="211">
        <v>17.399999999999999</v>
      </c>
      <c r="P723" s="211">
        <v>18</v>
      </c>
      <c r="Q723" s="211">
        <v>21.1</v>
      </c>
      <c r="R723" s="211">
        <v>17.100000000000001</v>
      </c>
      <c r="S723" s="211">
        <v>18.2</v>
      </c>
      <c r="T723" s="225">
        <v>20.5</v>
      </c>
      <c r="U723" s="211">
        <v>19.117170000000002</v>
      </c>
      <c r="V723" s="211">
        <v>16.100000000000001</v>
      </c>
      <c r="W723" s="211">
        <v>17.660399999999999</v>
      </c>
      <c r="X723" s="211">
        <v>19.5</v>
      </c>
      <c r="Y723" s="211">
        <v>17.899999999999999</v>
      </c>
      <c r="Z723" s="211">
        <v>18.5</v>
      </c>
      <c r="AA723" s="211">
        <v>17.899999999999999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30</v>
      </c>
    </row>
    <row r="724" spans="1:65">
      <c r="A724" s="30"/>
      <c r="B724" s="19">
        <v>1</v>
      </c>
      <c r="C724" s="9">
        <v>3</v>
      </c>
      <c r="D724" s="211">
        <v>18.399999999999999</v>
      </c>
      <c r="E724" s="211">
        <v>17.48</v>
      </c>
      <c r="F724" s="211">
        <v>16.545344124459501</v>
      </c>
      <c r="G724" s="211">
        <v>17.054250997641539</v>
      </c>
      <c r="H724" s="211">
        <v>17.5</v>
      </c>
      <c r="I724" s="211">
        <v>19.5</v>
      </c>
      <c r="J724" s="211">
        <v>18.7</v>
      </c>
      <c r="K724" s="211">
        <v>18.010000000000002</v>
      </c>
      <c r="L724" s="211">
        <v>17.600000000000001</v>
      </c>
      <c r="M724" s="211">
        <v>19</v>
      </c>
      <c r="N724" s="211">
        <v>18.7</v>
      </c>
      <c r="O724" s="211">
        <v>17</v>
      </c>
      <c r="P724" s="211">
        <v>17.8</v>
      </c>
      <c r="Q724" s="211">
        <v>19.399999999999999</v>
      </c>
      <c r="R724" s="211">
        <v>17.399999999999999</v>
      </c>
      <c r="S724" s="211">
        <v>17.8</v>
      </c>
      <c r="T724" s="225">
        <v>20.5</v>
      </c>
      <c r="U724" s="211">
        <v>19.001290000000001</v>
      </c>
      <c r="V724" s="211">
        <v>18.7</v>
      </c>
      <c r="W724" s="211">
        <v>17.71</v>
      </c>
      <c r="X724" s="211">
        <v>19.7</v>
      </c>
      <c r="Y724" s="211">
        <v>17.8</v>
      </c>
      <c r="Z724" s="211">
        <v>18</v>
      </c>
      <c r="AA724" s="211">
        <v>17.8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16</v>
      </c>
    </row>
    <row r="725" spans="1:65">
      <c r="A725" s="30"/>
      <c r="B725" s="19">
        <v>1</v>
      </c>
      <c r="C725" s="9">
        <v>4</v>
      </c>
      <c r="D725" s="211">
        <v>17.899999999999999</v>
      </c>
      <c r="E725" s="211">
        <v>17.440000000000001</v>
      </c>
      <c r="F725" s="211">
        <v>16.591618064855201</v>
      </c>
      <c r="G725" s="211">
        <v>16.969145465604484</v>
      </c>
      <c r="H725" s="211">
        <v>17.5</v>
      </c>
      <c r="I725" s="211">
        <v>19.600000000000001</v>
      </c>
      <c r="J725" s="211">
        <v>17.7</v>
      </c>
      <c r="K725" s="211">
        <v>17.559999999999999</v>
      </c>
      <c r="L725" s="211">
        <v>17.899999999999999</v>
      </c>
      <c r="M725" s="211">
        <v>18.600000000000001</v>
      </c>
      <c r="N725" s="211">
        <v>19.899999999999999</v>
      </c>
      <c r="O725" s="211">
        <v>16.8</v>
      </c>
      <c r="P725" s="211">
        <v>17.2</v>
      </c>
      <c r="Q725" s="211">
        <v>17.899999999999999</v>
      </c>
      <c r="R725" s="211">
        <v>17.8</v>
      </c>
      <c r="S725" s="211">
        <v>17.899999999999999</v>
      </c>
      <c r="T725" s="225">
        <v>21</v>
      </c>
      <c r="U725" s="211">
        <v>18.256029999999999</v>
      </c>
      <c r="V725" s="211">
        <v>17.899999999999999</v>
      </c>
      <c r="W725" s="211">
        <v>17.645600000000002</v>
      </c>
      <c r="X725" s="211">
        <v>19.600000000000001</v>
      </c>
      <c r="Y725" s="211">
        <v>18.100000000000001</v>
      </c>
      <c r="Z725" s="211">
        <v>17.7</v>
      </c>
      <c r="AA725" s="211">
        <v>17.899999999999999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18.099628087425717</v>
      </c>
    </row>
    <row r="726" spans="1:65">
      <c r="A726" s="30"/>
      <c r="B726" s="19">
        <v>1</v>
      </c>
      <c r="C726" s="9">
        <v>5</v>
      </c>
      <c r="D726" s="226">
        <v>20.100000000000001</v>
      </c>
      <c r="E726" s="211">
        <v>17.54</v>
      </c>
      <c r="F726" s="211">
        <v>16.8215922788584</v>
      </c>
      <c r="G726" s="211">
        <v>17.104132709684624</v>
      </c>
      <c r="H726" s="211">
        <v>17.5</v>
      </c>
      <c r="I726" s="211">
        <v>19.399999999999999</v>
      </c>
      <c r="J726" s="211">
        <v>18.7</v>
      </c>
      <c r="K726" s="211">
        <v>17.86</v>
      </c>
      <c r="L726" s="211">
        <v>17.600000000000001</v>
      </c>
      <c r="M726" s="211">
        <v>18.600000000000001</v>
      </c>
      <c r="N726" s="211">
        <v>20.3</v>
      </c>
      <c r="O726" s="211">
        <v>17.399999999999999</v>
      </c>
      <c r="P726" s="211">
        <v>17.600000000000001</v>
      </c>
      <c r="Q726" s="211">
        <v>19.5</v>
      </c>
      <c r="R726" s="211">
        <v>17.8</v>
      </c>
      <c r="S726" s="211">
        <v>17.7</v>
      </c>
      <c r="T726" s="225">
        <v>19.5</v>
      </c>
      <c r="U726" s="211">
        <v>18.355070000000001</v>
      </c>
      <c r="V726" s="211">
        <v>19.2</v>
      </c>
      <c r="W726" s="211">
        <v>17.227399999999999</v>
      </c>
      <c r="X726" s="211">
        <v>20.2</v>
      </c>
      <c r="Y726" s="211">
        <v>18.5</v>
      </c>
      <c r="Z726" s="211">
        <v>18.600000000000001</v>
      </c>
      <c r="AA726" s="211">
        <v>18.7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52</v>
      </c>
    </row>
    <row r="727" spans="1:65">
      <c r="A727" s="30"/>
      <c r="B727" s="19">
        <v>1</v>
      </c>
      <c r="C727" s="9">
        <v>6</v>
      </c>
      <c r="D727" s="211">
        <v>19</v>
      </c>
      <c r="E727" s="211">
        <v>17.149999999999999</v>
      </c>
      <c r="F727" s="211">
        <v>16.569699880918801</v>
      </c>
      <c r="G727" s="211">
        <v>17.596321966535132</v>
      </c>
      <c r="H727" s="226">
        <v>18.600000000000001</v>
      </c>
      <c r="I727" s="211">
        <v>18.2</v>
      </c>
      <c r="J727" s="211">
        <v>18.600000000000001</v>
      </c>
      <c r="K727" s="211">
        <v>17.86</v>
      </c>
      <c r="L727" s="211">
        <v>18.100000000000001</v>
      </c>
      <c r="M727" s="211">
        <v>18.600000000000001</v>
      </c>
      <c r="N727" s="211">
        <v>20.2</v>
      </c>
      <c r="O727" s="211">
        <v>17.2</v>
      </c>
      <c r="P727" s="211">
        <v>16.899999999999999</v>
      </c>
      <c r="Q727" s="211">
        <v>20</v>
      </c>
      <c r="R727" s="211">
        <v>17.3</v>
      </c>
      <c r="S727" s="211">
        <v>18.5</v>
      </c>
      <c r="T727" s="225">
        <v>20.5</v>
      </c>
      <c r="U727" s="211">
        <v>18.36007</v>
      </c>
      <c r="V727" s="211">
        <v>16.5</v>
      </c>
      <c r="W727" s="211">
        <v>17.6267</v>
      </c>
      <c r="X727" s="211">
        <v>19.8</v>
      </c>
      <c r="Y727" s="226">
        <v>19.3</v>
      </c>
      <c r="Z727" s="211">
        <v>17.7</v>
      </c>
      <c r="AA727" s="211">
        <v>19.7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20" t="s">
        <v>273</v>
      </c>
      <c r="C728" s="12"/>
      <c r="D728" s="213">
        <v>18.766666666666666</v>
      </c>
      <c r="E728" s="213">
        <v>17.484999999999999</v>
      </c>
      <c r="F728" s="213">
        <v>16.640351723428903</v>
      </c>
      <c r="G728" s="213">
        <v>17.316100954029253</v>
      </c>
      <c r="H728" s="213">
        <v>17.616666666666664</v>
      </c>
      <c r="I728" s="213">
        <v>20.000000000000004</v>
      </c>
      <c r="J728" s="213">
        <v>18.266666666666666</v>
      </c>
      <c r="K728" s="213">
        <v>17.751666666666669</v>
      </c>
      <c r="L728" s="213">
        <v>17.533333333333331</v>
      </c>
      <c r="M728" s="213">
        <v>18.766666666666666</v>
      </c>
      <c r="N728" s="213">
        <v>19.616666666666664</v>
      </c>
      <c r="O728" s="213">
        <v>17.2</v>
      </c>
      <c r="P728" s="213">
        <v>17.533333333333335</v>
      </c>
      <c r="Q728" s="213">
        <v>19.2</v>
      </c>
      <c r="R728" s="213">
        <v>17.483333333333331</v>
      </c>
      <c r="S728" s="213">
        <v>18.05</v>
      </c>
      <c r="T728" s="213">
        <v>20.333333333333332</v>
      </c>
      <c r="U728" s="213">
        <v>18.792443333333335</v>
      </c>
      <c r="V728" s="213">
        <v>17.733333333333331</v>
      </c>
      <c r="W728" s="213">
        <v>17.594216666666664</v>
      </c>
      <c r="X728" s="213">
        <v>19.766666666666666</v>
      </c>
      <c r="Y728" s="213">
        <v>18.233333333333331</v>
      </c>
      <c r="Z728" s="213">
        <v>18.116666666666667</v>
      </c>
      <c r="AA728" s="213">
        <v>18.416666666666668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274</v>
      </c>
      <c r="C729" s="29"/>
      <c r="D729" s="211">
        <v>18.600000000000001</v>
      </c>
      <c r="E729" s="211">
        <v>17.509999999999998</v>
      </c>
      <c r="F729" s="211">
        <v>16.59306090772435</v>
      </c>
      <c r="G729" s="211">
        <v>17.318066032978695</v>
      </c>
      <c r="H729" s="211">
        <v>17.5</v>
      </c>
      <c r="I729" s="211">
        <v>19.55</v>
      </c>
      <c r="J729" s="211">
        <v>18.399999999999999</v>
      </c>
      <c r="K729" s="211">
        <v>17.844999999999999</v>
      </c>
      <c r="L729" s="211">
        <v>17.600000000000001</v>
      </c>
      <c r="M729" s="211">
        <v>18.600000000000001</v>
      </c>
      <c r="N729" s="211">
        <v>19.95</v>
      </c>
      <c r="O729" s="211">
        <v>17.299999999999997</v>
      </c>
      <c r="P729" s="211">
        <v>17.649999999999999</v>
      </c>
      <c r="Q729" s="211">
        <v>19.45</v>
      </c>
      <c r="R729" s="211">
        <v>17.45</v>
      </c>
      <c r="S729" s="211">
        <v>18.049999999999997</v>
      </c>
      <c r="T729" s="211">
        <v>20.5</v>
      </c>
      <c r="U729" s="211">
        <v>18.680680000000002</v>
      </c>
      <c r="V729" s="211">
        <v>17.95</v>
      </c>
      <c r="W729" s="211">
        <v>17.652999999999999</v>
      </c>
      <c r="X729" s="211">
        <v>19.75</v>
      </c>
      <c r="Y729" s="211">
        <v>18</v>
      </c>
      <c r="Z729" s="211">
        <v>18.100000000000001</v>
      </c>
      <c r="AA729" s="211">
        <v>18.2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2"/>
    </row>
    <row r="730" spans="1:65">
      <c r="A730" s="30"/>
      <c r="B730" s="3" t="s">
        <v>275</v>
      </c>
      <c r="C730" s="29"/>
      <c r="D730" s="24">
        <v>0.74475946900101109</v>
      </c>
      <c r="E730" s="24">
        <v>0.19796464330783994</v>
      </c>
      <c r="F730" s="24">
        <v>0.1073166841588901</v>
      </c>
      <c r="G730" s="24">
        <v>0.30476560864086455</v>
      </c>
      <c r="H730" s="24">
        <v>0.52694085689635728</v>
      </c>
      <c r="I730" s="24">
        <v>1.3841965178398619</v>
      </c>
      <c r="J730" s="24">
        <v>0.47609522856952363</v>
      </c>
      <c r="K730" s="24">
        <v>0.22973172760127572</v>
      </c>
      <c r="L730" s="24">
        <v>0.47187568984497041</v>
      </c>
      <c r="M730" s="24">
        <v>0.26583202716502424</v>
      </c>
      <c r="N730" s="24">
        <v>0.76267074590983641</v>
      </c>
      <c r="O730" s="24">
        <v>0.25298221281346944</v>
      </c>
      <c r="P730" s="24">
        <v>0.40824829046386363</v>
      </c>
      <c r="Q730" s="24">
        <v>1.3914021704740873</v>
      </c>
      <c r="R730" s="24">
        <v>0.27868739954771304</v>
      </c>
      <c r="S730" s="24">
        <v>0.30166206257996714</v>
      </c>
      <c r="T730" s="24">
        <v>0.5163977794943222</v>
      </c>
      <c r="U730" s="24">
        <v>0.56150747552162417</v>
      </c>
      <c r="V730" s="24">
        <v>1.2143585412334632</v>
      </c>
      <c r="W730" s="24">
        <v>0.18233679186238524</v>
      </c>
      <c r="X730" s="24">
        <v>0.24221202832779898</v>
      </c>
      <c r="Y730" s="24">
        <v>0.58537737116040522</v>
      </c>
      <c r="Z730" s="24">
        <v>0.38686776379877807</v>
      </c>
      <c r="AA730" s="24">
        <v>0.72778201864752523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87</v>
      </c>
      <c r="C731" s="29"/>
      <c r="D731" s="13">
        <v>3.9685229254050325E-2</v>
      </c>
      <c r="E731" s="13">
        <v>1.1321969877485842E-2</v>
      </c>
      <c r="F731" s="13">
        <v>6.4491836436241191E-3</v>
      </c>
      <c r="G731" s="13">
        <v>1.7600128888712051E-2</v>
      </c>
      <c r="H731" s="13">
        <v>2.9911496134135709E-2</v>
      </c>
      <c r="I731" s="13">
        <v>6.9209825891993079E-2</v>
      </c>
      <c r="J731" s="13">
        <v>2.6063607403441075E-2</v>
      </c>
      <c r="K731" s="13">
        <v>1.2941417384355029E-2</v>
      </c>
      <c r="L731" s="13">
        <v>2.691306215845839E-2</v>
      </c>
      <c r="M731" s="13">
        <v>1.4165116900445342E-2</v>
      </c>
      <c r="N731" s="13">
        <v>3.8878712620722337E-2</v>
      </c>
      <c r="O731" s="13">
        <v>1.470826818682962E-2</v>
      </c>
      <c r="P731" s="13">
        <v>2.3284123030258379E-2</v>
      </c>
      <c r="Q731" s="13">
        <v>7.2468863045525383E-2</v>
      </c>
      <c r="R731" s="13">
        <v>1.5940175379278155E-2</v>
      </c>
      <c r="S731" s="13">
        <v>1.6712579644319509E-2</v>
      </c>
      <c r="T731" s="13">
        <v>2.5396612106278142E-2</v>
      </c>
      <c r="U731" s="13">
        <v>2.9879428957789812E-2</v>
      </c>
      <c r="V731" s="13">
        <v>6.8478865107150191E-2</v>
      </c>
      <c r="W731" s="13">
        <v>1.0363450406282287E-2</v>
      </c>
      <c r="X731" s="13">
        <v>1.225355961186167E-2</v>
      </c>
      <c r="Y731" s="13">
        <v>3.2104791836950933E-2</v>
      </c>
      <c r="Z731" s="13">
        <v>2.1354246391836876E-2</v>
      </c>
      <c r="AA731" s="13">
        <v>3.9517575673168791E-2</v>
      </c>
      <c r="AB731" s="151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276</v>
      </c>
      <c r="C732" s="29"/>
      <c r="D732" s="13">
        <v>3.6853717436567512E-2</v>
      </c>
      <c r="E732" s="13">
        <v>-3.395805065479307E-2</v>
      </c>
      <c r="F732" s="13">
        <v>-8.0624660183521213E-2</v>
      </c>
      <c r="G732" s="13">
        <v>-4.3289681401840641E-2</v>
      </c>
      <c r="H732" s="13">
        <v>-2.6683499706525948E-2</v>
      </c>
      <c r="I732" s="13">
        <v>0.10499508074945063</v>
      </c>
      <c r="J732" s="13">
        <v>9.228840417831341E-3</v>
      </c>
      <c r="K732" s="13">
        <v>-1.9224782911466898E-2</v>
      </c>
      <c r="L732" s="13">
        <v>-3.1287645876315273E-2</v>
      </c>
      <c r="M732" s="13">
        <v>3.6853717436567512E-2</v>
      </c>
      <c r="N732" s="13">
        <v>8.3816008368418959E-2</v>
      </c>
      <c r="O732" s="13">
        <v>-4.9704230555472795E-2</v>
      </c>
      <c r="P732" s="13">
        <v>-3.1287645876315162E-2</v>
      </c>
      <c r="Q732" s="13">
        <v>6.0795277519472224E-2</v>
      </c>
      <c r="R732" s="13">
        <v>-3.4050133578188979E-2</v>
      </c>
      <c r="S732" s="13">
        <v>-2.7419396236210147E-3</v>
      </c>
      <c r="T732" s="13">
        <v>0.12341166542860771</v>
      </c>
      <c r="U732" s="13">
        <v>3.8277871929806917E-2</v>
      </c>
      <c r="V732" s="13">
        <v>-2.0237695068820893E-2</v>
      </c>
      <c r="W732" s="13">
        <v>-2.7923856684667236E-2</v>
      </c>
      <c r="X732" s="13">
        <v>9.2103471474040077E-2</v>
      </c>
      <c r="Y732" s="13">
        <v>7.387181949915389E-3</v>
      </c>
      <c r="Z732" s="13">
        <v>9.4137731221044518E-4</v>
      </c>
      <c r="AA732" s="13">
        <v>1.7516303523452237E-2</v>
      </c>
      <c r="AB732" s="151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277</v>
      </c>
      <c r="C733" s="47"/>
      <c r="D733" s="45">
        <v>0.77</v>
      </c>
      <c r="E733" s="45">
        <v>0.67</v>
      </c>
      <c r="F733" s="45">
        <v>1.62</v>
      </c>
      <c r="G733" s="45">
        <v>0.86</v>
      </c>
      <c r="H733" s="45">
        <v>0.53</v>
      </c>
      <c r="I733" s="45">
        <v>2.16</v>
      </c>
      <c r="J733" s="45">
        <v>0.21</v>
      </c>
      <c r="K733" s="45">
        <v>0.37</v>
      </c>
      <c r="L733" s="45">
        <v>0.62</v>
      </c>
      <c r="M733" s="45">
        <v>0.77</v>
      </c>
      <c r="N733" s="45">
        <v>1.73</v>
      </c>
      <c r="O733" s="45">
        <v>0.99</v>
      </c>
      <c r="P733" s="45">
        <v>0.62</v>
      </c>
      <c r="Q733" s="45">
        <v>1.26</v>
      </c>
      <c r="R733" s="45">
        <v>0.68</v>
      </c>
      <c r="S733" s="45">
        <v>0.04</v>
      </c>
      <c r="T733" s="45">
        <v>2.5299999999999998</v>
      </c>
      <c r="U733" s="45">
        <v>0.8</v>
      </c>
      <c r="V733" s="45">
        <v>0.39</v>
      </c>
      <c r="W733" s="45">
        <v>0.55000000000000004</v>
      </c>
      <c r="X733" s="45">
        <v>1.89</v>
      </c>
      <c r="Y733" s="45">
        <v>0.17</v>
      </c>
      <c r="Z733" s="45">
        <v>0.04</v>
      </c>
      <c r="AA733" s="45">
        <v>0.38</v>
      </c>
      <c r="AB733" s="151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BM734" s="55"/>
    </row>
    <row r="735" spans="1:65" ht="15">
      <c r="B735" s="8" t="s">
        <v>555</v>
      </c>
      <c r="BM735" s="28" t="s">
        <v>67</v>
      </c>
    </row>
    <row r="736" spans="1:65" ht="15">
      <c r="A736" s="25" t="s">
        <v>59</v>
      </c>
      <c r="B736" s="18" t="s">
        <v>112</v>
      </c>
      <c r="C736" s="15" t="s">
        <v>113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17" t="s">
        <v>231</v>
      </c>
      <c r="V736" s="17" t="s">
        <v>231</v>
      </c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232</v>
      </c>
      <c r="C737" s="9" t="s">
        <v>232</v>
      </c>
      <c r="D737" s="149" t="s">
        <v>235</v>
      </c>
      <c r="E737" s="150" t="s">
        <v>238</v>
      </c>
      <c r="F737" s="150" t="s">
        <v>240</v>
      </c>
      <c r="G737" s="150" t="s">
        <v>243</v>
      </c>
      <c r="H737" s="150" t="s">
        <v>244</v>
      </c>
      <c r="I737" s="150" t="s">
        <v>246</v>
      </c>
      <c r="J737" s="150" t="s">
        <v>247</v>
      </c>
      <c r="K737" s="150" t="s">
        <v>248</v>
      </c>
      <c r="L737" s="150" t="s">
        <v>249</v>
      </c>
      <c r="M737" s="150" t="s">
        <v>251</v>
      </c>
      <c r="N737" s="150" t="s">
        <v>252</v>
      </c>
      <c r="O737" s="150" t="s">
        <v>253</v>
      </c>
      <c r="P737" s="150" t="s">
        <v>254</v>
      </c>
      <c r="Q737" s="150" t="s">
        <v>258</v>
      </c>
      <c r="R737" s="150" t="s">
        <v>297</v>
      </c>
      <c r="S737" s="150" t="s">
        <v>260</v>
      </c>
      <c r="T737" s="150" t="s">
        <v>261</v>
      </c>
      <c r="U737" s="150" t="s">
        <v>263</v>
      </c>
      <c r="V737" s="150" t="s">
        <v>264</v>
      </c>
      <c r="W737" s="151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3</v>
      </c>
    </row>
    <row r="738" spans="1:65">
      <c r="A738" s="30"/>
      <c r="B738" s="19"/>
      <c r="C738" s="9"/>
      <c r="D738" s="10" t="s">
        <v>314</v>
      </c>
      <c r="E738" s="11" t="s">
        <v>314</v>
      </c>
      <c r="F738" s="11" t="s">
        <v>313</v>
      </c>
      <c r="G738" s="11" t="s">
        <v>314</v>
      </c>
      <c r="H738" s="11" t="s">
        <v>314</v>
      </c>
      <c r="I738" s="11" t="s">
        <v>313</v>
      </c>
      <c r="J738" s="11" t="s">
        <v>313</v>
      </c>
      <c r="K738" s="11" t="s">
        <v>313</v>
      </c>
      <c r="L738" s="11" t="s">
        <v>313</v>
      </c>
      <c r="M738" s="11" t="s">
        <v>313</v>
      </c>
      <c r="N738" s="11" t="s">
        <v>116</v>
      </c>
      <c r="O738" s="11" t="s">
        <v>116</v>
      </c>
      <c r="P738" s="11" t="s">
        <v>314</v>
      </c>
      <c r="Q738" s="11" t="s">
        <v>313</v>
      </c>
      <c r="R738" s="11" t="s">
        <v>313</v>
      </c>
      <c r="S738" s="11" t="s">
        <v>313</v>
      </c>
      <c r="T738" s="11" t="s">
        <v>314</v>
      </c>
      <c r="U738" s="11" t="s">
        <v>313</v>
      </c>
      <c r="V738" s="11" t="s">
        <v>313</v>
      </c>
      <c r="W738" s="151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9"/>
      <c r="C739" s="9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151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8">
        <v>1</v>
      </c>
      <c r="C740" s="14">
        <v>1</v>
      </c>
      <c r="D740" s="227" t="s">
        <v>331</v>
      </c>
      <c r="E740" s="227" t="s">
        <v>108</v>
      </c>
      <c r="F740" s="228">
        <v>3.0000000000000001E-3</v>
      </c>
      <c r="G740" s="227" t="s">
        <v>323</v>
      </c>
      <c r="H740" s="228">
        <v>4.0000000000000001E-3</v>
      </c>
      <c r="I740" s="227" t="s">
        <v>332</v>
      </c>
      <c r="J740" s="228">
        <v>3.0000000000000001E-3</v>
      </c>
      <c r="K740" s="228">
        <v>3.0000000000000001E-3</v>
      </c>
      <c r="L740" s="228">
        <v>2E-3</v>
      </c>
      <c r="M740" s="228">
        <v>3.0000000000000001E-3</v>
      </c>
      <c r="N740" s="227" t="s">
        <v>106</v>
      </c>
      <c r="O740" s="227" t="s">
        <v>323</v>
      </c>
      <c r="P740" s="227" t="s">
        <v>332</v>
      </c>
      <c r="Q740" s="227" t="s">
        <v>323</v>
      </c>
      <c r="R740" s="228">
        <v>2E-3</v>
      </c>
      <c r="S740" s="227">
        <v>1.5600000000000001E-2</v>
      </c>
      <c r="T740" s="227">
        <v>6.0000000000000001E-3</v>
      </c>
      <c r="U740" s="228">
        <v>3.0000000000000001E-3</v>
      </c>
      <c r="V740" s="227">
        <v>5.0000000000000001E-3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29">
        <v>1</v>
      </c>
    </row>
    <row r="741" spans="1:65">
      <c r="A741" s="30"/>
      <c r="B741" s="19">
        <v>1</v>
      </c>
      <c r="C741" s="9">
        <v>2</v>
      </c>
      <c r="D741" s="24">
        <v>2E-3</v>
      </c>
      <c r="E741" s="230" t="s">
        <v>108</v>
      </c>
      <c r="F741" s="24">
        <v>3.0000000000000001E-3</v>
      </c>
      <c r="G741" s="230" t="s">
        <v>323</v>
      </c>
      <c r="H741" s="230" t="s">
        <v>331</v>
      </c>
      <c r="I741" s="230" t="s">
        <v>332</v>
      </c>
      <c r="J741" s="24">
        <v>3.0000000000000001E-3</v>
      </c>
      <c r="K741" s="24">
        <v>3.0000000000000001E-3</v>
      </c>
      <c r="L741" s="24">
        <v>2E-3</v>
      </c>
      <c r="M741" s="24">
        <v>2E-3</v>
      </c>
      <c r="N741" s="230" t="s">
        <v>106</v>
      </c>
      <c r="O741" s="230" t="s">
        <v>323</v>
      </c>
      <c r="P741" s="230" t="s">
        <v>332</v>
      </c>
      <c r="Q741" s="230" t="s">
        <v>323</v>
      </c>
      <c r="R741" s="24">
        <v>2E-3</v>
      </c>
      <c r="S741" s="230">
        <v>1.6199999999999999E-2</v>
      </c>
      <c r="T741" s="230">
        <v>7.0000000000000001E-3</v>
      </c>
      <c r="U741" s="24">
        <v>2E-3</v>
      </c>
      <c r="V741" s="230">
        <v>5.0000000000000001E-3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29">
        <v>31</v>
      </c>
    </row>
    <row r="742" spans="1:65">
      <c r="A742" s="30"/>
      <c r="B742" s="19">
        <v>1</v>
      </c>
      <c r="C742" s="9">
        <v>3</v>
      </c>
      <c r="D742" s="230" t="s">
        <v>331</v>
      </c>
      <c r="E742" s="230" t="s">
        <v>108</v>
      </c>
      <c r="F742" s="234">
        <v>4.2999999999999997E-2</v>
      </c>
      <c r="G742" s="230" t="s">
        <v>323</v>
      </c>
      <c r="H742" s="230" t="s">
        <v>331</v>
      </c>
      <c r="I742" s="230" t="s">
        <v>332</v>
      </c>
      <c r="J742" s="24">
        <v>3.0000000000000001E-3</v>
      </c>
      <c r="K742" s="24">
        <v>3.0000000000000001E-3</v>
      </c>
      <c r="L742" s="24">
        <v>2E-3</v>
      </c>
      <c r="M742" s="24">
        <v>2E-3</v>
      </c>
      <c r="N742" s="230" t="s">
        <v>106</v>
      </c>
      <c r="O742" s="230" t="s">
        <v>323</v>
      </c>
      <c r="P742" s="230" t="s">
        <v>332</v>
      </c>
      <c r="Q742" s="230" t="s">
        <v>323</v>
      </c>
      <c r="R742" s="24">
        <v>2E-3</v>
      </c>
      <c r="S742" s="230">
        <v>1.66E-2</v>
      </c>
      <c r="T742" s="230">
        <v>7.0000000000000001E-3</v>
      </c>
      <c r="U742" s="24">
        <v>3.0000000000000001E-3</v>
      </c>
      <c r="V742" s="230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29">
        <v>16</v>
      </c>
    </row>
    <row r="743" spans="1:65">
      <c r="A743" s="30"/>
      <c r="B743" s="19">
        <v>1</v>
      </c>
      <c r="C743" s="9">
        <v>4</v>
      </c>
      <c r="D743" s="24">
        <v>3.0000000000000001E-3</v>
      </c>
      <c r="E743" s="230" t="s">
        <v>108</v>
      </c>
      <c r="F743" s="24">
        <v>3.0000000000000001E-3</v>
      </c>
      <c r="G743" s="230" t="s">
        <v>323</v>
      </c>
      <c r="H743" s="230" t="s">
        <v>331</v>
      </c>
      <c r="I743" s="230" t="s">
        <v>332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0" t="s">
        <v>106</v>
      </c>
      <c r="O743" s="230" t="s">
        <v>323</v>
      </c>
      <c r="P743" s="230" t="s">
        <v>332</v>
      </c>
      <c r="Q743" s="230" t="s">
        <v>323</v>
      </c>
      <c r="R743" s="24">
        <v>3.0000000000000001E-3</v>
      </c>
      <c r="S743" s="230">
        <v>1.5099999999999999E-2</v>
      </c>
      <c r="T743" s="230">
        <v>8.0000000000000002E-3</v>
      </c>
      <c r="U743" s="24">
        <v>2E-3</v>
      </c>
      <c r="V743" s="230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29">
        <v>2.5962962962962962E-3</v>
      </c>
    </row>
    <row r="744" spans="1:65">
      <c r="A744" s="30"/>
      <c r="B744" s="19">
        <v>1</v>
      </c>
      <c r="C744" s="9">
        <v>5</v>
      </c>
      <c r="D744" s="24">
        <v>3.0000000000000001E-3</v>
      </c>
      <c r="E744" s="230" t="s">
        <v>108</v>
      </c>
      <c r="F744" s="24">
        <v>2E-3</v>
      </c>
      <c r="G744" s="230" t="s">
        <v>323</v>
      </c>
      <c r="H744" s="24">
        <v>3.0000000000000001E-3</v>
      </c>
      <c r="I744" s="230" t="s">
        <v>332</v>
      </c>
      <c r="J744" s="24">
        <v>3.0000000000000001E-3</v>
      </c>
      <c r="K744" s="24">
        <v>3.0000000000000001E-3</v>
      </c>
      <c r="L744" s="24">
        <v>2E-3</v>
      </c>
      <c r="M744" s="230" t="s">
        <v>331</v>
      </c>
      <c r="N744" s="230" t="s">
        <v>106</v>
      </c>
      <c r="O744" s="230" t="s">
        <v>323</v>
      </c>
      <c r="P744" s="230" t="s">
        <v>332</v>
      </c>
      <c r="Q744" s="230" t="s">
        <v>323</v>
      </c>
      <c r="R744" s="24">
        <v>2E-3</v>
      </c>
      <c r="S744" s="230">
        <v>1.6299999999999999E-2</v>
      </c>
      <c r="T744" s="234">
        <v>4.0000000000000001E-3</v>
      </c>
      <c r="U744" s="24">
        <v>3.0000000000000001E-3</v>
      </c>
      <c r="V744" s="230">
        <v>4.0000000000000001E-3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29">
        <v>53</v>
      </c>
    </row>
    <row r="745" spans="1:65">
      <c r="A745" s="30"/>
      <c r="B745" s="19">
        <v>1</v>
      </c>
      <c r="C745" s="9">
        <v>6</v>
      </c>
      <c r="D745" s="230" t="s">
        <v>331</v>
      </c>
      <c r="E745" s="230" t="s">
        <v>108</v>
      </c>
      <c r="F745" s="24">
        <v>2E-3</v>
      </c>
      <c r="G745" s="230" t="s">
        <v>323</v>
      </c>
      <c r="H745" s="24">
        <v>2E-3</v>
      </c>
      <c r="I745" s="230" t="s">
        <v>332</v>
      </c>
      <c r="J745" s="24">
        <v>2E-3</v>
      </c>
      <c r="K745" s="24">
        <v>3.0000000000000001E-3</v>
      </c>
      <c r="L745" s="24">
        <v>3.0000000000000001E-3</v>
      </c>
      <c r="M745" s="24">
        <v>3.0000000000000001E-3</v>
      </c>
      <c r="N745" s="230" t="s">
        <v>106</v>
      </c>
      <c r="O745" s="230" t="s">
        <v>323</v>
      </c>
      <c r="P745" s="230" t="s">
        <v>332</v>
      </c>
      <c r="Q745" s="230" t="s">
        <v>323</v>
      </c>
      <c r="R745" s="24">
        <v>2E-3</v>
      </c>
      <c r="S745" s="230">
        <v>1.5299999999999998E-2</v>
      </c>
      <c r="T745" s="230">
        <v>7.0000000000000001E-3</v>
      </c>
      <c r="U745" s="24">
        <v>2E-3</v>
      </c>
      <c r="V745" s="230">
        <v>5.0000000000000001E-3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20" t="s">
        <v>273</v>
      </c>
      <c r="C746" s="12"/>
      <c r="D746" s="231">
        <v>2.6666666666666666E-3</v>
      </c>
      <c r="E746" s="231" t="s">
        <v>704</v>
      </c>
      <c r="F746" s="231">
        <v>9.3333333333333341E-3</v>
      </c>
      <c r="G746" s="231" t="s">
        <v>704</v>
      </c>
      <c r="H746" s="231">
        <v>3.0000000000000005E-3</v>
      </c>
      <c r="I746" s="231" t="s">
        <v>704</v>
      </c>
      <c r="J746" s="231">
        <v>2.6666666666666666E-3</v>
      </c>
      <c r="K746" s="231">
        <v>2.9999999999999996E-3</v>
      </c>
      <c r="L746" s="231">
        <v>2.166666666666667E-3</v>
      </c>
      <c r="M746" s="231">
        <v>2.6000000000000003E-3</v>
      </c>
      <c r="N746" s="231" t="s">
        <v>704</v>
      </c>
      <c r="O746" s="231" t="s">
        <v>704</v>
      </c>
      <c r="P746" s="231" t="s">
        <v>704</v>
      </c>
      <c r="Q746" s="231" t="s">
        <v>704</v>
      </c>
      <c r="R746" s="231">
        <v>2.166666666666667E-3</v>
      </c>
      <c r="S746" s="231">
        <v>1.585E-2</v>
      </c>
      <c r="T746" s="231">
        <v>6.4999999999999997E-3</v>
      </c>
      <c r="U746" s="231">
        <v>2.5000000000000001E-3</v>
      </c>
      <c r="V746" s="231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274</v>
      </c>
      <c r="C747" s="29"/>
      <c r="D747" s="24">
        <v>3.0000000000000001E-3</v>
      </c>
      <c r="E747" s="24" t="s">
        <v>704</v>
      </c>
      <c r="F747" s="24">
        <v>3.0000000000000001E-3</v>
      </c>
      <c r="G747" s="24" t="s">
        <v>704</v>
      </c>
      <c r="H747" s="24">
        <v>3.0000000000000001E-3</v>
      </c>
      <c r="I747" s="24" t="s">
        <v>704</v>
      </c>
      <c r="J747" s="24">
        <v>3.0000000000000001E-3</v>
      </c>
      <c r="K747" s="24">
        <v>3.0000000000000001E-3</v>
      </c>
      <c r="L747" s="24">
        <v>2E-3</v>
      </c>
      <c r="M747" s="24">
        <v>3.0000000000000001E-3</v>
      </c>
      <c r="N747" s="24" t="s">
        <v>704</v>
      </c>
      <c r="O747" s="24" t="s">
        <v>704</v>
      </c>
      <c r="P747" s="24" t="s">
        <v>704</v>
      </c>
      <c r="Q747" s="24" t="s">
        <v>704</v>
      </c>
      <c r="R747" s="24">
        <v>2E-3</v>
      </c>
      <c r="S747" s="24">
        <v>1.5900000000000001E-2</v>
      </c>
      <c r="T747" s="24">
        <v>7.0000000000000001E-3</v>
      </c>
      <c r="U747" s="24">
        <v>2.5000000000000001E-3</v>
      </c>
      <c r="V747" s="24">
        <v>5.0000000000000001E-3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275</v>
      </c>
      <c r="C748" s="29"/>
      <c r="D748" s="24">
        <v>5.773502691896258E-4</v>
      </c>
      <c r="E748" s="24" t="s">
        <v>704</v>
      </c>
      <c r="F748" s="24">
        <v>1.6500505042775709E-2</v>
      </c>
      <c r="G748" s="24" t="s">
        <v>704</v>
      </c>
      <c r="H748" s="24">
        <v>1E-3</v>
      </c>
      <c r="I748" s="24" t="s">
        <v>704</v>
      </c>
      <c r="J748" s="24">
        <v>5.1639777949432221E-4</v>
      </c>
      <c r="K748" s="24">
        <v>4.7507358941313415E-19</v>
      </c>
      <c r="L748" s="24">
        <v>4.0824829046386303E-4</v>
      </c>
      <c r="M748" s="24">
        <v>5.4772255750516611E-4</v>
      </c>
      <c r="N748" s="24" t="s">
        <v>704</v>
      </c>
      <c r="O748" s="24" t="s">
        <v>704</v>
      </c>
      <c r="P748" s="24" t="s">
        <v>704</v>
      </c>
      <c r="Q748" s="24" t="s">
        <v>704</v>
      </c>
      <c r="R748" s="24">
        <v>4.0824829046386303E-4</v>
      </c>
      <c r="S748" s="24">
        <v>6.0249481325568303E-4</v>
      </c>
      <c r="T748" s="24">
        <v>1.3784048752090222E-3</v>
      </c>
      <c r="U748" s="24">
        <v>5.4772255750516611E-4</v>
      </c>
      <c r="V748" s="24">
        <v>6.3245553203367588E-4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3" t="s">
        <v>87</v>
      </c>
      <c r="C749" s="29"/>
      <c r="D749" s="13">
        <v>0.21650635094610968</v>
      </c>
      <c r="E749" s="13" t="s">
        <v>704</v>
      </c>
      <c r="F749" s="13">
        <v>1.7679112545831115</v>
      </c>
      <c r="G749" s="13" t="s">
        <v>704</v>
      </c>
      <c r="H749" s="13">
        <v>0.33333333333333326</v>
      </c>
      <c r="I749" s="13" t="s">
        <v>704</v>
      </c>
      <c r="J749" s="13">
        <v>0.19364916731037082</v>
      </c>
      <c r="K749" s="13">
        <v>1.583578631377114E-16</v>
      </c>
      <c r="L749" s="13">
        <v>0.18842228790639828</v>
      </c>
      <c r="M749" s="13">
        <v>0.21066252211737155</v>
      </c>
      <c r="N749" s="13" t="s">
        <v>704</v>
      </c>
      <c r="O749" s="13" t="s">
        <v>704</v>
      </c>
      <c r="P749" s="13" t="s">
        <v>704</v>
      </c>
      <c r="Q749" s="13" t="s">
        <v>704</v>
      </c>
      <c r="R749" s="13">
        <v>0.18842228790639828</v>
      </c>
      <c r="S749" s="13">
        <v>3.8012291057140886E-2</v>
      </c>
      <c r="T749" s="13">
        <v>0.21206228849369574</v>
      </c>
      <c r="U749" s="13">
        <v>0.21908902300206645</v>
      </c>
      <c r="V749" s="13">
        <v>0.12649110640673517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276</v>
      </c>
      <c r="C750" s="29"/>
      <c r="D750" s="13">
        <v>2.7104136947218249E-2</v>
      </c>
      <c r="E750" s="13" t="s">
        <v>704</v>
      </c>
      <c r="F750" s="13">
        <v>2.5948644793152642</v>
      </c>
      <c r="G750" s="13" t="s">
        <v>704</v>
      </c>
      <c r="H750" s="13">
        <v>0.15549215406562067</v>
      </c>
      <c r="I750" s="13" t="s">
        <v>704</v>
      </c>
      <c r="J750" s="13">
        <v>2.7104136947218249E-2</v>
      </c>
      <c r="K750" s="13">
        <v>0.15549215406562045</v>
      </c>
      <c r="L750" s="13">
        <v>-0.16547788873038505</v>
      </c>
      <c r="M750" s="13">
        <v>1.4265335235379428E-3</v>
      </c>
      <c r="N750" s="13" t="s">
        <v>704</v>
      </c>
      <c r="O750" s="13" t="s">
        <v>704</v>
      </c>
      <c r="P750" s="13" t="s">
        <v>704</v>
      </c>
      <c r="Q750" s="13" t="s">
        <v>704</v>
      </c>
      <c r="R750" s="13">
        <v>-0.16547788873038505</v>
      </c>
      <c r="S750" s="13">
        <v>5.1048502139800283</v>
      </c>
      <c r="T750" s="13">
        <v>1.5035663338088443</v>
      </c>
      <c r="U750" s="13">
        <v>-3.708987161198285E-2</v>
      </c>
      <c r="V750" s="13">
        <v>0.9258202567760343</v>
      </c>
      <c r="W750" s="151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277</v>
      </c>
      <c r="C751" s="47"/>
      <c r="D751" s="45">
        <v>0.67</v>
      </c>
      <c r="E751" s="45">
        <v>1.1599999999999999</v>
      </c>
      <c r="F751" s="45">
        <v>3.66</v>
      </c>
      <c r="G751" s="45">
        <v>12.72</v>
      </c>
      <c r="H751" s="45">
        <v>0.57999999999999996</v>
      </c>
      <c r="I751" s="45">
        <v>0.28999999999999998</v>
      </c>
      <c r="J751" s="45">
        <v>0.19</v>
      </c>
      <c r="K751" s="45">
        <v>0</v>
      </c>
      <c r="L751" s="45">
        <v>0.48</v>
      </c>
      <c r="M751" s="45">
        <v>0.39</v>
      </c>
      <c r="N751" s="45">
        <v>1443.21</v>
      </c>
      <c r="O751" s="45">
        <v>12.72</v>
      </c>
      <c r="P751" s="45">
        <v>0.28999999999999998</v>
      </c>
      <c r="Q751" s="45">
        <v>12.72</v>
      </c>
      <c r="R751" s="45">
        <v>0.48</v>
      </c>
      <c r="S751" s="45">
        <v>7.43</v>
      </c>
      <c r="T751" s="45">
        <v>2.02</v>
      </c>
      <c r="U751" s="45">
        <v>0.28999999999999998</v>
      </c>
      <c r="V751" s="45">
        <v>1.1599999999999999</v>
      </c>
      <c r="W751" s="151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5"/>
    </row>
    <row r="753" spans="1:65" ht="15">
      <c r="B753" s="8" t="s">
        <v>556</v>
      </c>
      <c r="BM753" s="28" t="s">
        <v>67</v>
      </c>
    </row>
    <row r="754" spans="1:65" ht="15">
      <c r="A754" s="25" t="s">
        <v>60</v>
      </c>
      <c r="B754" s="18" t="s">
        <v>112</v>
      </c>
      <c r="C754" s="15" t="s">
        <v>113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7" t="s">
        <v>231</v>
      </c>
      <c r="AB754" s="17" t="s">
        <v>231</v>
      </c>
      <c r="AC754" s="17" t="s">
        <v>231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232</v>
      </c>
      <c r="C755" s="9" t="s">
        <v>232</v>
      </c>
      <c r="D755" s="149" t="s">
        <v>234</v>
      </c>
      <c r="E755" s="150" t="s">
        <v>235</v>
      </c>
      <c r="F755" s="150" t="s">
        <v>237</v>
      </c>
      <c r="G755" s="150" t="s">
        <v>238</v>
      </c>
      <c r="H755" s="150" t="s">
        <v>240</v>
      </c>
      <c r="I755" s="150" t="s">
        <v>241</v>
      </c>
      <c r="J755" s="150" t="s">
        <v>243</v>
      </c>
      <c r="K755" s="150" t="s">
        <v>244</v>
      </c>
      <c r="L755" s="150" t="s">
        <v>245</v>
      </c>
      <c r="M755" s="150" t="s">
        <v>246</v>
      </c>
      <c r="N755" s="150" t="s">
        <v>247</v>
      </c>
      <c r="O755" s="150" t="s">
        <v>248</v>
      </c>
      <c r="P755" s="150" t="s">
        <v>249</v>
      </c>
      <c r="Q755" s="150" t="s">
        <v>251</v>
      </c>
      <c r="R755" s="150" t="s">
        <v>252</v>
      </c>
      <c r="S755" s="150" t="s">
        <v>253</v>
      </c>
      <c r="T755" s="150" t="s">
        <v>254</v>
      </c>
      <c r="U755" s="150" t="s">
        <v>255</v>
      </c>
      <c r="V755" s="150" t="s">
        <v>257</v>
      </c>
      <c r="W755" s="150" t="s">
        <v>258</v>
      </c>
      <c r="X755" s="150" t="s">
        <v>297</v>
      </c>
      <c r="Y755" s="150" t="s">
        <v>260</v>
      </c>
      <c r="Z755" s="150" t="s">
        <v>261</v>
      </c>
      <c r="AA755" s="150" t="s">
        <v>262</v>
      </c>
      <c r="AB755" s="150" t="s">
        <v>263</v>
      </c>
      <c r="AC755" s="150" t="s">
        <v>264</v>
      </c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1</v>
      </c>
    </row>
    <row r="756" spans="1:65">
      <c r="A756" s="30"/>
      <c r="B756" s="19"/>
      <c r="C756" s="9"/>
      <c r="D756" s="10" t="s">
        <v>313</v>
      </c>
      <c r="E756" s="11" t="s">
        <v>314</v>
      </c>
      <c r="F756" s="11" t="s">
        <v>116</v>
      </c>
      <c r="G756" s="11" t="s">
        <v>314</v>
      </c>
      <c r="H756" s="11" t="s">
        <v>313</v>
      </c>
      <c r="I756" s="11" t="s">
        <v>116</v>
      </c>
      <c r="J756" s="11" t="s">
        <v>116</v>
      </c>
      <c r="K756" s="11" t="s">
        <v>314</v>
      </c>
      <c r="L756" s="11" t="s">
        <v>116</v>
      </c>
      <c r="M756" s="11" t="s">
        <v>313</v>
      </c>
      <c r="N756" s="11" t="s">
        <v>313</v>
      </c>
      <c r="O756" s="11" t="s">
        <v>313</v>
      </c>
      <c r="P756" s="11" t="s">
        <v>313</v>
      </c>
      <c r="Q756" s="11" t="s">
        <v>313</v>
      </c>
      <c r="R756" s="11" t="s">
        <v>116</v>
      </c>
      <c r="S756" s="11" t="s">
        <v>116</v>
      </c>
      <c r="T756" s="11" t="s">
        <v>314</v>
      </c>
      <c r="U756" s="11" t="s">
        <v>313</v>
      </c>
      <c r="V756" s="11" t="s">
        <v>313</v>
      </c>
      <c r="W756" s="11" t="s">
        <v>313</v>
      </c>
      <c r="X756" s="11" t="s">
        <v>313</v>
      </c>
      <c r="Y756" s="11" t="s">
        <v>313</v>
      </c>
      <c r="Z756" s="11" t="s">
        <v>314</v>
      </c>
      <c r="AA756" s="11" t="s">
        <v>313</v>
      </c>
      <c r="AB756" s="11" t="s">
        <v>313</v>
      </c>
      <c r="AC756" s="11" t="s">
        <v>313</v>
      </c>
      <c r="AD756" s="151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9"/>
      <c r="C757" s="9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151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8">
        <v>0.49</v>
      </c>
      <c r="E758" s="228">
        <v>0.5</v>
      </c>
      <c r="F758" s="228">
        <v>0.51376299999999997</v>
      </c>
      <c r="G758" s="228">
        <v>0.51081524026487302</v>
      </c>
      <c r="H758" s="228">
        <v>0.46999999999999992</v>
      </c>
      <c r="I758" s="227">
        <v>0.55500000000000005</v>
      </c>
      <c r="J758" s="228">
        <v>0.48099999999999998</v>
      </c>
      <c r="K758" s="228">
        <v>0.46999999999999992</v>
      </c>
      <c r="L758" s="228">
        <v>0.49</v>
      </c>
      <c r="M758" s="228">
        <v>0.48</v>
      </c>
      <c r="N758" s="228">
        <v>0.49</v>
      </c>
      <c r="O758" s="235">
        <v>0.55000000000000004</v>
      </c>
      <c r="P758" s="228">
        <v>0.49</v>
      </c>
      <c r="Q758" s="228">
        <v>0.49</v>
      </c>
      <c r="R758" s="228">
        <v>0.48</v>
      </c>
      <c r="S758" s="228">
        <v>0.50900000000000001</v>
      </c>
      <c r="T758" s="227">
        <v>0.4</v>
      </c>
      <c r="U758" s="228">
        <v>0.51</v>
      </c>
      <c r="V758" s="228">
        <v>0.48987099999999995</v>
      </c>
      <c r="W758" s="228">
        <v>0.505</v>
      </c>
      <c r="X758" s="228">
        <v>0.48</v>
      </c>
      <c r="Y758" s="227">
        <v>0.43854823133569987</v>
      </c>
      <c r="Z758" s="228">
        <v>0.51</v>
      </c>
      <c r="AA758" s="228">
        <v>0.49</v>
      </c>
      <c r="AB758" s="228">
        <v>0.5</v>
      </c>
      <c r="AC758" s="228">
        <v>0.51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29">
        <v>1</v>
      </c>
    </row>
    <row r="759" spans="1:65">
      <c r="A759" s="30"/>
      <c r="B759" s="19">
        <v>1</v>
      </c>
      <c r="C759" s="9">
        <v>2</v>
      </c>
      <c r="D759" s="24">
        <v>0.49</v>
      </c>
      <c r="E759" s="24">
        <v>0.5</v>
      </c>
      <c r="F759" s="24">
        <v>0.52008600000000005</v>
      </c>
      <c r="G759" s="24">
        <v>0.52755748833331073</v>
      </c>
      <c r="H759" s="24">
        <v>0.48</v>
      </c>
      <c r="I759" s="230">
        <v>0.56200000000000006</v>
      </c>
      <c r="J759" s="24">
        <v>0.48700000000000004</v>
      </c>
      <c r="K759" s="24">
        <v>0.49</v>
      </c>
      <c r="L759" s="24">
        <v>0.49</v>
      </c>
      <c r="M759" s="24">
        <v>0.48</v>
      </c>
      <c r="N759" s="24">
        <v>0.48</v>
      </c>
      <c r="O759" s="24">
        <v>0.52</v>
      </c>
      <c r="P759" s="24">
        <v>0.49</v>
      </c>
      <c r="Q759" s="24">
        <v>0.49</v>
      </c>
      <c r="R759" s="24">
        <v>0.45000000000000007</v>
      </c>
      <c r="S759" s="24">
        <v>0.501</v>
      </c>
      <c r="T759" s="230">
        <v>0.4</v>
      </c>
      <c r="U759" s="24">
        <v>0.53500000000000003</v>
      </c>
      <c r="V759" s="24">
        <v>0.47938599999999998</v>
      </c>
      <c r="W759" s="24">
        <v>0.5</v>
      </c>
      <c r="X759" s="234">
        <v>0.45000000000000007</v>
      </c>
      <c r="Y759" s="230">
        <v>0.44587452306199987</v>
      </c>
      <c r="Z759" s="24">
        <v>0.5</v>
      </c>
      <c r="AA759" s="24">
        <v>0.5</v>
      </c>
      <c r="AB759" s="24">
        <v>0.5</v>
      </c>
      <c r="AC759" s="24">
        <v>0.51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29">
        <v>16</v>
      </c>
    </row>
    <row r="760" spans="1:65">
      <c r="A760" s="30"/>
      <c r="B760" s="19">
        <v>1</v>
      </c>
      <c r="C760" s="9">
        <v>3</v>
      </c>
      <c r="D760" s="24">
        <v>0.49</v>
      </c>
      <c r="E760" s="24">
        <v>0.49</v>
      </c>
      <c r="F760" s="24">
        <v>0.51985700000000001</v>
      </c>
      <c r="G760" s="24">
        <v>0.49855004765589855</v>
      </c>
      <c r="H760" s="24">
        <v>0.46999999999999992</v>
      </c>
      <c r="I760" s="230">
        <v>0.55399999999999994</v>
      </c>
      <c r="J760" s="24">
        <v>0.49500000000000005</v>
      </c>
      <c r="K760" s="24">
        <v>0.48</v>
      </c>
      <c r="L760" s="24">
        <v>0.49</v>
      </c>
      <c r="M760" s="24">
        <v>0.49</v>
      </c>
      <c r="N760" s="24">
        <v>0.5</v>
      </c>
      <c r="O760" s="24">
        <v>0.51</v>
      </c>
      <c r="P760" s="24">
        <v>0.48</v>
      </c>
      <c r="Q760" s="24">
        <v>0.5</v>
      </c>
      <c r="R760" s="24">
        <v>0.45999999999999996</v>
      </c>
      <c r="S760" s="24">
        <v>0.50800000000000001</v>
      </c>
      <c r="T760" s="230">
        <v>0.4</v>
      </c>
      <c r="U760" s="24">
        <v>0.51700000000000002</v>
      </c>
      <c r="V760" s="24">
        <v>0.48369700000000004</v>
      </c>
      <c r="W760" s="24">
        <v>0.5</v>
      </c>
      <c r="X760" s="24">
        <v>0.48</v>
      </c>
      <c r="Y760" s="230">
        <v>0.4730623562495001</v>
      </c>
      <c r="Z760" s="24">
        <v>0.52</v>
      </c>
      <c r="AA760" s="24">
        <v>0.5</v>
      </c>
      <c r="AB760" s="24">
        <v>0.51</v>
      </c>
      <c r="AC760" s="24">
        <v>0.49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29">
        <v>16</v>
      </c>
    </row>
    <row r="761" spans="1:65">
      <c r="A761" s="30"/>
      <c r="B761" s="19">
        <v>1</v>
      </c>
      <c r="C761" s="9">
        <v>4</v>
      </c>
      <c r="D761" s="234">
        <v>0.52</v>
      </c>
      <c r="E761" s="24">
        <v>0.51</v>
      </c>
      <c r="F761" s="24">
        <v>0.51971400000000001</v>
      </c>
      <c r="G761" s="24">
        <v>0.50032410169739994</v>
      </c>
      <c r="H761" s="24">
        <v>0.48</v>
      </c>
      <c r="I761" s="230">
        <v>0.54100000000000004</v>
      </c>
      <c r="J761" s="24">
        <v>0.48199999999999998</v>
      </c>
      <c r="K761" s="24">
        <v>0.48</v>
      </c>
      <c r="L761" s="24">
        <v>0.5</v>
      </c>
      <c r="M761" s="24">
        <v>0.5</v>
      </c>
      <c r="N761" s="24">
        <v>0.51</v>
      </c>
      <c r="O761" s="24">
        <v>0.53</v>
      </c>
      <c r="P761" s="24">
        <v>0.48</v>
      </c>
      <c r="Q761" s="24">
        <v>0.49</v>
      </c>
      <c r="R761" s="24">
        <v>0.49</v>
      </c>
      <c r="S761" s="24">
        <v>0.49699999999999994</v>
      </c>
      <c r="T761" s="230">
        <v>0.4</v>
      </c>
      <c r="U761" s="24">
        <v>0.52</v>
      </c>
      <c r="V761" s="24">
        <v>0.47930800000000001</v>
      </c>
      <c r="W761" s="24">
        <v>0.5</v>
      </c>
      <c r="X761" s="24">
        <v>0.48</v>
      </c>
      <c r="Y761" s="230">
        <v>0.45942122659920004</v>
      </c>
      <c r="Z761" s="24">
        <v>0.52</v>
      </c>
      <c r="AA761" s="24">
        <v>0.49</v>
      </c>
      <c r="AB761" s="24">
        <v>0.5</v>
      </c>
      <c r="AC761" s="24">
        <v>0.51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29">
        <v>0.4963801553715983</v>
      </c>
    </row>
    <row r="762" spans="1:65">
      <c r="A762" s="30"/>
      <c r="B762" s="19">
        <v>1</v>
      </c>
      <c r="C762" s="9">
        <v>5</v>
      </c>
      <c r="D762" s="24">
        <v>0.49</v>
      </c>
      <c r="E762" s="24">
        <v>0.51</v>
      </c>
      <c r="F762" s="24">
        <v>0.52257200000000004</v>
      </c>
      <c r="G762" s="24">
        <v>0.506383835917109</v>
      </c>
      <c r="H762" s="24">
        <v>0.49</v>
      </c>
      <c r="I762" s="230">
        <v>0.55100000000000005</v>
      </c>
      <c r="J762" s="24">
        <v>0.49300000000000005</v>
      </c>
      <c r="K762" s="24">
        <v>0.46999999999999992</v>
      </c>
      <c r="L762" s="24">
        <v>0.49</v>
      </c>
      <c r="M762" s="24">
        <v>0.5</v>
      </c>
      <c r="N762" s="24">
        <v>0.49</v>
      </c>
      <c r="O762" s="24">
        <v>0.54</v>
      </c>
      <c r="P762" s="234">
        <v>0.53</v>
      </c>
      <c r="Q762" s="24">
        <v>0.49</v>
      </c>
      <c r="R762" s="24">
        <v>0.48</v>
      </c>
      <c r="S762" s="24">
        <v>0.5</v>
      </c>
      <c r="T762" s="230">
        <v>0.5</v>
      </c>
      <c r="U762" s="24">
        <v>0.50700000000000001</v>
      </c>
      <c r="V762" s="24">
        <v>0.47925800000000002</v>
      </c>
      <c r="W762" s="24">
        <v>0.505</v>
      </c>
      <c r="X762" s="24">
        <v>0.49</v>
      </c>
      <c r="Y762" s="230">
        <v>0.43509048592349986</v>
      </c>
      <c r="Z762" s="24">
        <v>0.5</v>
      </c>
      <c r="AA762" s="24">
        <v>0.5</v>
      </c>
      <c r="AB762" s="24">
        <v>0.5</v>
      </c>
      <c r="AC762" s="24">
        <v>0.46999999999999992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29">
        <v>54</v>
      </c>
    </row>
    <row r="763" spans="1:65">
      <c r="A763" s="30"/>
      <c r="B763" s="19">
        <v>1</v>
      </c>
      <c r="C763" s="9">
        <v>6</v>
      </c>
      <c r="D763" s="24">
        <v>0.49</v>
      </c>
      <c r="E763" s="24">
        <v>0.48</v>
      </c>
      <c r="F763" s="24">
        <v>0.51424500000000006</v>
      </c>
      <c r="G763" s="24">
        <v>0.51079772741197149</v>
      </c>
      <c r="H763" s="24">
        <v>0.48</v>
      </c>
      <c r="I763" s="230">
        <v>0.55399999999999994</v>
      </c>
      <c r="J763" s="24">
        <v>0.49899999999999994</v>
      </c>
      <c r="K763" s="24">
        <v>0.51</v>
      </c>
      <c r="L763" s="24">
        <v>0.49</v>
      </c>
      <c r="M763" s="24">
        <v>0.49</v>
      </c>
      <c r="N763" s="24">
        <v>0.49</v>
      </c>
      <c r="O763" s="24">
        <v>0.52</v>
      </c>
      <c r="P763" s="24">
        <v>0.48</v>
      </c>
      <c r="Q763" s="24">
        <v>0.5</v>
      </c>
      <c r="R763" s="24">
        <v>0.49</v>
      </c>
      <c r="S763" s="24">
        <v>0.49199999999999999</v>
      </c>
      <c r="T763" s="230">
        <v>0.4</v>
      </c>
      <c r="U763" s="24">
        <v>0.54200000000000004</v>
      </c>
      <c r="V763" s="24">
        <v>0.48127600000000004</v>
      </c>
      <c r="W763" s="24">
        <v>0.5</v>
      </c>
      <c r="X763" s="24">
        <v>0.46999999999999992</v>
      </c>
      <c r="Y763" s="230">
        <v>0.45839299291550006</v>
      </c>
      <c r="Z763" s="24">
        <v>0.51</v>
      </c>
      <c r="AA763" s="24">
        <v>0.52</v>
      </c>
      <c r="AB763" s="24">
        <v>0.51</v>
      </c>
      <c r="AC763" s="24">
        <v>0.5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20" t="s">
        <v>273</v>
      </c>
      <c r="C764" s="12"/>
      <c r="D764" s="231">
        <v>0.49499999999999994</v>
      </c>
      <c r="E764" s="231">
        <v>0.49833333333333329</v>
      </c>
      <c r="F764" s="231">
        <v>0.51837283333333328</v>
      </c>
      <c r="G764" s="231">
        <v>0.50907140688009378</v>
      </c>
      <c r="H764" s="231">
        <v>0.47833333333333328</v>
      </c>
      <c r="I764" s="231">
        <v>0.55283333333333329</v>
      </c>
      <c r="J764" s="231">
        <v>0.48950000000000005</v>
      </c>
      <c r="K764" s="231">
        <v>0.48333333333333323</v>
      </c>
      <c r="L764" s="231">
        <v>0.4916666666666667</v>
      </c>
      <c r="M764" s="231">
        <v>0.49000000000000005</v>
      </c>
      <c r="N764" s="231">
        <v>0.49333333333333335</v>
      </c>
      <c r="O764" s="231">
        <v>0.52833333333333343</v>
      </c>
      <c r="P764" s="231">
        <v>0.49166666666666664</v>
      </c>
      <c r="Q764" s="231">
        <v>0.49333333333333335</v>
      </c>
      <c r="R764" s="231">
        <v>0.47500000000000009</v>
      </c>
      <c r="S764" s="231">
        <v>0.50116666666666665</v>
      </c>
      <c r="T764" s="231">
        <v>0.41666666666666669</v>
      </c>
      <c r="U764" s="231">
        <v>0.52183333333333337</v>
      </c>
      <c r="V764" s="231">
        <v>0.48213266666666676</v>
      </c>
      <c r="W764" s="231">
        <v>0.50166666666666659</v>
      </c>
      <c r="X764" s="231">
        <v>0.47499999999999992</v>
      </c>
      <c r="Y764" s="231">
        <v>0.45173163601423333</v>
      </c>
      <c r="Z764" s="231">
        <v>0.5099999999999999</v>
      </c>
      <c r="AA764" s="231">
        <v>0.5</v>
      </c>
      <c r="AB764" s="231">
        <v>0.5033333333333333</v>
      </c>
      <c r="AC764" s="231">
        <v>0.49833333333333329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274</v>
      </c>
      <c r="C765" s="29"/>
      <c r="D765" s="24">
        <v>0.49</v>
      </c>
      <c r="E765" s="24">
        <v>0.5</v>
      </c>
      <c r="F765" s="24">
        <v>0.51978550000000001</v>
      </c>
      <c r="G765" s="24">
        <v>0.5085907816645403</v>
      </c>
      <c r="H765" s="24">
        <v>0.48</v>
      </c>
      <c r="I765" s="24">
        <v>0.55399999999999994</v>
      </c>
      <c r="J765" s="24">
        <v>0.49000000000000005</v>
      </c>
      <c r="K765" s="24">
        <v>0.48</v>
      </c>
      <c r="L765" s="24">
        <v>0.49</v>
      </c>
      <c r="M765" s="24">
        <v>0.49</v>
      </c>
      <c r="N765" s="24">
        <v>0.49</v>
      </c>
      <c r="O765" s="24">
        <v>0.52500000000000002</v>
      </c>
      <c r="P765" s="24">
        <v>0.48499999999999999</v>
      </c>
      <c r="Q765" s="24">
        <v>0.49</v>
      </c>
      <c r="R765" s="24">
        <v>0.48</v>
      </c>
      <c r="S765" s="24">
        <v>0.50049999999999994</v>
      </c>
      <c r="T765" s="24">
        <v>0.4</v>
      </c>
      <c r="U765" s="24">
        <v>0.51849999999999996</v>
      </c>
      <c r="V765" s="24">
        <v>0.48033100000000001</v>
      </c>
      <c r="W765" s="24">
        <v>0.5</v>
      </c>
      <c r="X765" s="24">
        <v>0.48</v>
      </c>
      <c r="Y765" s="24">
        <v>0.45213375798875</v>
      </c>
      <c r="Z765" s="24">
        <v>0.51</v>
      </c>
      <c r="AA765" s="24">
        <v>0.5</v>
      </c>
      <c r="AB765" s="24">
        <v>0.5</v>
      </c>
      <c r="AC765" s="24">
        <v>0.505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275</v>
      </c>
      <c r="C766" s="29"/>
      <c r="D766" s="24">
        <v>1.2247448713915901E-2</v>
      </c>
      <c r="E766" s="24">
        <v>1.1690451944500132E-2</v>
      </c>
      <c r="F766" s="24">
        <v>3.5456731612864044E-3</v>
      </c>
      <c r="G766" s="24">
        <v>1.041339263172617E-2</v>
      </c>
      <c r="H766" s="24">
        <v>7.5277265270908417E-3</v>
      </c>
      <c r="I766" s="24">
        <v>6.8532230860133721E-3</v>
      </c>
      <c r="J766" s="24">
        <v>7.3143694191638992E-3</v>
      </c>
      <c r="K766" s="24">
        <v>1.5055453054181652E-2</v>
      </c>
      <c r="L766" s="24">
        <v>4.0824829046386341E-3</v>
      </c>
      <c r="M766" s="24">
        <v>8.9442719099991665E-3</v>
      </c>
      <c r="N766" s="24">
        <v>1.0327955589886455E-2</v>
      </c>
      <c r="O766" s="24">
        <v>1.4719601443879758E-2</v>
      </c>
      <c r="P766" s="24">
        <v>1.9407902170679534E-2</v>
      </c>
      <c r="Q766" s="24">
        <v>5.1639777949432277E-3</v>
      </c>
      <c r="R766" s="24">
        <v>1.6431676725154967E-2</v>
      </c>
      <c r="S766" s="24">
        <v>6.4935865795927314E-3</v>
      </c>
      <c r="T766" s="24">
        <v>4.0824829046386291E-2</v>
      </c>
      <c r="U766" s="24">
        <v>1.3905634349668015E-2</v>
      </c>
      <c r="V766" s="24">
        <v>4.1677199362081061E-3</v>
      </c>
      <c r="W766" s="24">
        <v>2.5819888974716139E-3</v>
      </c>
      <c r="X766" s="24">
        <v>1.3784048752090198E-2</v>
      </c>
      <c r="Y766" s="24">
        <v>1.4446722204577753E-2</v>
      </c>
      <c r="Z766" s="24">
        <v>8.9442719099991665E-3</v>
      </c>
      <c r="AA766" s="24">
        <v>1.0954451150103333E-2</v>
      </c>
      <c r="AB766" s="24">
        <v>5.1639777949432268E-3</v>
      </c>
      <c r="AC766" s="24">
        <v>1.6020819787597253E-2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3" t="s">
        <v>87</v>
      </c>
      <c r="C767" s="29"/>
      <c r="D767" s="13">
        <v>2.4742320634173542E-2</v>
      </c>
      <c r="E767" s="13">
        <v>2.3459100891973509E-2</v>
      </c>
      <c r="F767" s="13">
        <v>6.8400057512396735E-3</v>
      </c>
      <c r="G767" s="13">
        <v>2.0455661997490524E-2</v>
      </c>
      <c r="H767" s="13">
        <v>1.5737407373709079E-2</v>
      </c>
      <c r="I767" s="13">
        <v>1.2396544623479118E-2</v>
      </c>
      <c r="J767" s="13">
        <v>1.4942532010549334E-2</v>
      </c>
      <c r="K767" s="13">
        <v>3.1149213215548251E-2</v>
      </c>
      <c r="L767" s="13">
        <v>8.303355060281967E-3</v>
      </c>
      <c r="M767" s="13">
        <v>1.825361614285544E-2</v>
      </c>
      <c r="N767" s="13">
        <v>2.0935045114634707E-2</v>
      </c>
      <c r="O767" s="13">
        <v>2.7860444373273986E-2</v>
      </c>
      <c r="P767" s="13">
        <v>3.9473699330195663E-2</v>
      </c>
      <c r="Q767" s="13">
        <v>1.0467522557317354E-2</v>
      </c>
      <c r="R767" s="13">
        <v>3.4593003631905185E-2</v>
      </c>
      <c r="S767" s="13">
        <v>1.2956940298488989E-2</v>
      </c>
      <c r="T767" s="13">
        <v>9.7979589711327086E-2</v>
      </c>
      <c r="U767" s="13">
        <v>2.6647654454809353E-2</v>
      </c>
      <c r="V767" s="13">
        <v>8.6443425728079792E-3</v>
      </c>
      <c r="W767" s="13">
        <v>5.1468217225347796E-3</v>
      </c>
      <c r="X767" s="13">
        <v>2.9019050004400422E-2</v>
      </c>
      <c r="Y767" s="13">
        <v>3.1980762587375131E-2</v>
      </c>
      <c r="Z767" s="13">
        <v>1.7537788058821897E-2</v>
      </c>
      <c r="AA767" s="13">
        <v>2.1908902300206666E-2</v>
      </c>
      <c r="AB767" s="13">
        <v>1.0259558532999789E-2</v>
      </c>
      <c r="AC767" s="13">
        <v>3.2148802249359038E-2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276</v>
      </c>
      <c r="C768" s="29"/>
      <c r="D768" s="13">
        <v>-2.7804402667248596E-3</v>
      </c>
      <c r="E768" s="13">
        <v>3.9348429638021987E-3</v>
      </c>
      <c r="F768" s="13">
        <v>4.4306118453246501E-2</v>
      </c>
      <c r="G768" s="13">
        <v>2.5567604528820453E-2</v>
      </c>
      <c r="H768" s="13">
        <v>-3.6356856419360373E-2</v>
      </c>
      <c r="I768" s="13">
        <v>0.11372972378292046</v>
      </c>
      <c r="J768" s="13">
        <v>-1.3860657597094428E-2</v>
      </c>
      <c r="K768" s="13">
        <v>-2.6283931573569896E-2</v>
      </c>
      <c r="L768" s="13">
        <v>-9.4957234972518068E-3</v>
      </c>
      <c r="M768" s="13">
        <v>-1.2853365112515336E-2</v>
      </c>
      <c r="N768" s="13">
        <v>-6.1380818819882776E-3</v>
      </c>
      <c r="O768" s="13">
        <v>6.4372392038546389E-2</v>
      </c>
      <c r="P768" s="13">
        <v>-9.4957234972519178E-3</v>
      </c>
      <c r="Q768" s="13">
        <v>-6.1380818819882776E-3</v>
      </c>
      <c r="R768" s="13">
        <v>-4.3072139649887209E-2</v>
      </c>
      <c r="S768" s="13">
        <v>9.6428337097502759E-3</v>
      </c>
      <c r="T768" s="13">
        <v>-0.16058959618411173</v>
      </c>
      <c r="U768" s="13">
        <v>5.1277589739018525E-2</v>
      </c>
      <c r="V768" s="13">
        <v>-2.8702776593205304E-2</v>
      </c>
      <c r="W768" s="13">
        <v>1.0650126194329257E-2</v>
      </c>
      <c r="X768" s="13">
        <v>-4.3072139649887542E-2</v>
      </c>
      <c r="Y768" s="13">
        <v>-8.9948235992513337E-2</v>
      </c>
      <c r="Z768" s="13">
        <v>2.7438334270647013E-2</v>
      </c>
      <c r="AA768" s="13">
        <v>7.2924845790658388E-3</v>
      </c>
      <c r="AB768" s="13">
        <v>1.4007767809592897E-2</v>
      </c>
      <c r="AC768" s="13">
        <v>3.9348429638021987E-3</v>
      </c>
      <c r="AD768" s="151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277</v>
      </c>
      <c r="C769" s="47"/>
      <c r="D769" s="45">
        <v>0</v>
      </c>
      <c r="E769" s="45">
        <v>0.27</v>
      </c>
      <c r="F769" s="45">
        <v>1.89</v>
      </c>
      <c r="G769" s="45">
        <v>1.1399999999999999</v>
      </c>
      <c r="H769" s="45">
        <v>1.35</v>
      </c>
      <c r="I769" s="45">
        <v>4.68</v>
      </c>
      <c r="J769" s="45">
        <v>0.45</v>
      </c>
      <c r="K769" s="45">
        <v>0.94</v>
      </c>
      <c r="L769" s="45">
        <v>0.27</v>
      </c>
      <c r="M769" s="45">
        <v>0.4</v>
      </c>
      <c r="N769" s="45">
        <v>0.13</v>
      </c>
      <c r="O769" s="45">
        <v>2.7</v>
      </c>
      <c r="P769" s="45">
        <v>0.27</v>
      </c>
      <c r="Q769" s="45">
        <v>0.13</v>
      </c>
      <c r="R769" s="45">
        <v>1.62</v>
      </c>
      <c r="S769" s="45">
        <v>0.5</v>
      </c>
      <c r="T769" s="45" t="s">
        <v>278</v>
      </c>
      <c r="U769" s="45">
        <v>2.17</v>
      </c>
      <c r="V769" s="45">
        <v>1.04</v>
      </c>
      <c r="W769" s="45">
        <v>0.54</v>
      </c>
      <c r="X769" s="45">
        <v>1.62</v>
      </c>
      <c r="Y769" s="45">
        <v>3.5</v>
      </c>
      <c r="Z769" s="45">
        <v>1.21</v>
      </c>
      <c r="AA769" s="45">
        <v>0.4</v>
      </c>
      <c r="AB769" s="45">
        <v>0.67</v>
      </c>
      <c r="AC769" s="45">
        <v>0.27</v>
      </c>
      <c r="AD769" s="151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 t="s">
        <v>333</v>
      </c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BM770" s="55"/>
    </row>
    <row r="771" spans="1:65">
      <c r="BM771" s="55"/>
    </row>
    <row r="772" spans="1:65" ht="15">
      <c r="B772" s="8" t="s">
        <v>557</v>
      </c>
      <c r="BM772" s="28" t="s">
        <v>67</v>
      </c>
    </row>
    <row r="773" spans="1:65" ht="15">
      <c r="A773" s="25" t="s">
        <v>6</v>
      </c>
      <c r="B773" s="18" t="s">
        <v>112</v>
      </c>
      <c r="C773" s="15" t="s">
        <v>113</v>
      </c>
      <c r="D773" s="16" t="s">
        <v>231</v>
      </c>
      <c r="E773" s="17" t="s">
        <v>231</v>
      </c>
      <c r="F773" s="17" t="s">
        <v>231</v>
      </c>
      <c r="G773" s="17" t="s">
        <v>231</v>
      </c>
      <c r="H773" s="17" t="s">
        <v>231</v>
      </c>
      <c r="I773" s="17" t="s">
        <v>231</v>
      </c>
      <c r="J773" s="17" t="s">
        <v>231</v>
      </c>
      <c r="K773" s="17" t="s">
        <v>231</v>
      </c>
      <c r="L773" s="17" t="s">
        <v>231</v>
      </c>
      <c r="M773" s="17" t="s">
        <v>231</v>
      </c>
      <c r="N773" s="17" t="s">
        <v>231</v>
      </c>
      <c r="O773" s="17" t="s">
        <v>231</v>
      </c>
      <c r="P773" s="17" t="s">
        <v>231</v>
      </c>
      <c r="Q773" s="17" t="s">
        <v>231</v>
      </c>
      <c r="R773" s="17" t="s">
        <v>231</v>
      </c>
      <c r="S773" s="17" t="s">
        <v>231</v>
      </c>
      <c r="T773" s="17" t="s">
        <v>231</v>
      </c>
      <c r="U773" s="17" t="s">
        <v>231</v>
      </c>
      <c r="V773" s="17" t="s">
        <v>231</v>
      </c>
      <c r="W773" s="17" t="s">
        <v>231</v>
      </c>
      <c r="X773" s="17" t="s">
        <v>231</v>
      </c>
      <c r="Y773" s="17" t="s">
        <v>231</v>
      </c>
      <c r="Z773" s="17" t="s">
        <v>231</v>
      </c>
      <c r="AA773" s="17" t="s">
        <v>231</v>
      </c>
      <c r="AB773" s="17" t="s">
        <v>231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232</v>
      </c>
      <c r="C774" s="9" t="s">
        <v>232</v>
      </c>
      <c r="D774" s="149" t="s">
        <v>234</v>
      </c>
      <c r="E774" s="150" t="s">
        <v>235</v>
      </c>
      <c r="F774" s="150" t="s">
        <v>238</v>
      </c>
      <c r="G774" s="150" t="s">
        <v>240</v>
      </c>
      <c r="H774" s="150" t="s">
        <v>243</v>
      </c>
      <c r="I774" s="150" t="s">
        <v>244</v>
      </c>
      <c r="J774" s="150" t="s">
        <v>245</v>
      </c>
      <c r="K774" s="150" t="s">
        <v>246</v>
      </c>
      <c r="L774" s="150" t="s">
        <v>247</v>
      </c>
      <c r="M774" s="150" t="s">
        <v>248</v>
      </c>
      <c r="N774" s="150" t="s">
        <v>249</v>
      </c>
      <c r="O774" s="150" t="s">
        <v>251</v>
      </c>
      <c r="P774" s="150" t="s">
        <v>252</v>
      </c>
      <c r="Q774" s="150" t="s">
        <v>253</v>
      </c>
      <c r="R774" s="150" t="s">
        <v>254</v>
      </c>
      <c r="S774" s="150" t="s">
        <v>255</v>
      </c>
      <c r="T774" s="150" t="s">
        <v>256</v>
      </c>
      <c r="U774" s="150" t="s">
        <v>258</v>
      </c>
      <c r="V774" s="150" t="s">
        <v>259</v>
      </c>
      <c r="W774" s="150" t="s">
        <v>297</v>
      </c>
      <c r="X774" s="150" t="s">
        <v>260</v>
      </c>
      <c r="Y774" s="150" t="s">
        <v>261</v>
      </c>
      <c r="Z774" s="150" t="s">
        <v>262</v>
      </c>
      <c r="AA774" s="150" t="s">
        <v>263</v>
      </c>
      <c r="AB774" s="150" t="s">
        <v>264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313</v>
      </c>
      <c r="E775" s="11" t="s">
        <v>314</v>
      </c>
      <c r="F775" s="11" t="s">
        <v>314</v>
      </c>
      <c r="G775" s="11" t="s">
        <v>313</v>
      </c>
      <c r="H775" s="11" t="s">
        <v>314</v>
      </c>
      <c r="I775" s="11" t="s">
        <v>314</v>
      </c>
      <c r="J775" s="11" t="s">
        <v>116</v>
      </c>
      <c r="K775" s="11" t="s">
        <v>313</v>
      </c>
      <c r="L775" s="11" t="s">
        <v>313</v>
      </c>
      <c r="M775" s="11" t="s">
        <v>313</v>
      </c>
      <c r="N775" s="11" t="s">
        <v>313</v>
      </c>
      <c r="O775" s="11" t="s">
        <v>313</v>
      </c>
      <c r="P775" s="11" t="s">
        <v>116</v>
      </c>
      <c r="Q775" s="11" t="s">
        <v>116</v>
      </c>
      <c r="R775" s="11" t="s">
        <v>314</v>
      </c>
      <c r="S775" s="11" t="s">
        <v>314</v>
      </c>
      <c r="T775" s="11" t="s">
        <v>313</v>
      </c>
      <c r="U775" s="11" t="s">
        <v>313</v>
      </c>
      <c r="V775" s="11" t="s">
        <v>314</v>
      </c>
      <c r="W775" s="11" t="s">
        <v>313</v>
      </c>
      <c r="X775" s="11" t="s">
        <v>313</v>
      </c>
      <c r="Y775" s="11" t="s">
        <v>314</v>
      </c>
      <c r="Z775" s="11" t="s">
        <v>313</v>
      </c>
      <c r="AA775" s="11" t="s">
        <v>313</v>
      </c>
      <c r="AB775" s="11" t="s">
        <v>313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2.2400000000000002</v>
      </c>
      <c r="E777" s="22">
        <v>2.0699999999999998</v>
      </c>
      <c r="F777" s="22">
        <v>2.0858468303934945</v>
      </c>
      <c r="G777" s="145">
        <v>0.2</v>
      </c>
      <c r="H777" s="22">
        <v>1.9</v>
      </c>
      <c r="I777" s="22">
        <v>1.9299999999999997</v>
      </c>
      <c r="J777" s="145" t="s">
        <v>106</v>
      </c>
      <c r="K777" s="22">
        <v>2.1</v>
      </c>
      <c r="L777" s="22">
        <v>2</v>
      </c>
      <c r="M777" s="22">
        <v>2.06</v>
      </c>
      <c r="N777" s="22">
        <v>2.04</v>
      </c>
      <c r="O777" s="22">
        <v>1.99</v>
      </c>
      <c r="P777" s="145" t="s">
        <v>106</v>
      </c>
      <c r="Q777" s="22">
        <v>2</v>
      </c>
      <c r="R777" s="22">
        <v>1.8</v>
      </c>
      <c r="S777" s="22">
        <v>1.87</v>
      </c>
      <c r="T777" s="145">
        <v>6.14</v>
      </c>
      <c r="U777" s="22">
        <v>2</v>
      </c>
      <c r="V777" s="22">
        <v>1.74152</v>
      </c>
      <c r="W777" s="22">
        <v>1.9299999999999997</v>
      </c>
      <c r="X777" s="22">
        <v>1.8488</v>
      </c>
      <c r="Y777" s="22">
        <v>1.95</v>
      </c>
      <c r="Z777" s="22">
        <v>1.9699999999999998</v>
      </c>
      <c r="AA777" s="22">
        <v>2</v>
      </c>
      <c r="AB777" s="22">
        <v>2.13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2.2599999999999998</v>
      </c>
      <c r="E778" s="11">
        <v>2.13</v>
      </c>
      <c r="F778" s="11">
        <v>2.1063048945726108</v>
      </c>
      <c r="G778" s="146">
        <v>0.3</v>
      </c>
      <c r="H778" s="11">
        <v>1.8</v>
      </c>
      <c r="I778" s="11">
        <v>2.16</v>
      </c>
      <c r="J778" s="146" t="s">
        <v>106</v>
      </c>
      <c r="K778" s="11">
        <v>2.1</v>
      </c>
      <c r="L778" s="11">
        <v>1.96</v>
      </c>
      <c r="M778" s="11">
        <v>2.02</v>
      </c>
      <c r="N778" s="11">
        <v>1.9400000000000002</v>
      </c>
      <c r="O778" s="11">
        <v>2.08</v>
      </c>
      <c r="P778" s="146" t="s">
        <v>106</v>
      </c>
      <c r="Q778" s="11">
        <v>2</v>
      </c>
      <c r="R778" s="11">
        <v>1.8</v>
      </c>
      <c r="S778" s="11">
        <v>1.9</v>
      </c>
      <c r="T778" s="146">
        <v>7.79</v>
      </c>
      <c r="U778" s="11">
        <v>2</v>
      </c>
      <c r="V778" s="11">
        <v>1.64307</v>
      </c>
      <c r="W778" s="11">
        <v>1.78</v>
      </c>
      <c r="X778" s="11">
        <v>1.8620000000000001</v>
      </c>
      <c r="Y778" s="11">
        <v>1.9400000000000002</v>
      </c>
      <c r="Z778" s="11">
        <v>2.08</v>
      </c>
      <c r="AA778" s="11">
        <v>2</v>
      </c>
      <c r="AB778" s="11">
        <v>2.0499999999999998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2.2200000000000002</v>
      </c>
      <c r="E779" s="11">
        <v>2.21</v>
      </c>
      <c r="F779" s="11">
        <v>2.0090346372795782</v>
      </c>
      <c r="G779" s="146">
        <v>0.2</v>
      </c>
      <c r="H779" s="11">
        <v>1.9</v>
      </c>
      <c r="I779" s="11">
        <v>1.9800000000000002</v>
      </c>
      <c r="J779" s="146" t="s">
        <v>106</v>
      </c>
      <c r="K779" s="11">
        <v>2.2000000000000002</v>
      </c>
      <c r="L779" s="11">
        <v>2.0299999999999998</v>
      </c>
      <c r="M779" s="11">
        <v>1.9800000000000002</v>
      </c>
      <c r="N779" s="11">
        <v>1.9800000000000002</v>
      </c>
      <c r="O779" s="11">
        <v>2</v>
      </c>
      <c r="P779" s="146" t="s">
        <v>106</v>
      </c>
      <c r="Q779" s="11">
        <v>2</v>
      </c>
      <c r="R779" s="11">
        <v>1.8</v>
      </c>
      <c r="S779" s="11">
        <v>1.9</v>
      </c>
      <c r="T779" s="146">
        <v>8.32</v>
      </c>
      <c r="U779" s="11">
        <v>2</v>
      </c>
      <c r="V779" s="11">
        <v>1.70102</v>
      </c>
      <c r="W779" s="11">
        <v>1.9699999999999998</v>
      </c>
      <c r="X779" s="11">
        <v>1.8335999999999999</v>
      </c>
      <c r="Y779" s="11">
        <v>2.02</v>
      </c>
      <c r="Z779" s="11">
        <v>2.11</v>
      </c>
      <c r="AA779" s="11">
        <v>2</v>
      </c>
      <c r="AB779" s="11">
        <v>2.04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2.29</v>
      </c>
      <c r="E780" s="11">
        <v>2.02</v>
      </c>
      <c r="F780" s="11">
        <v>2.0641950128790985</v>
      </c>
      <c r="G780" s="146">
        <v>0.4</v>
      </c>
      <c r="H780" s="11">
        <v>1.7</v>
      </c>
      <c r="I780" s="11">
        <v>2.1</v>
      </c>
      <c r="J780" s="146" t="s">
        <v>106</v>
      </c>
      <c r="K780" s="11">
        <v>2.2000000000000002</v>
      </c>
      <c r="L780" s="11">
        <v>1.95</v>
      </c>
      <c r="M780" s="11">
        <v>2</v>
      </c>
      <c r="N780" s="11">
        <v>1.92</v>
      </c>
      <c r="O780" s="11">
        <v>1.9800000000000002</v>
      </c>
      <c r="P780" s="146" t="s">
        <v>106</v>
      </c>
      <c r="Q780" s="11">
        <v>1.9</v>
      </c>
      <c r="R780" s="11">
        <v>1.8</v>
      </c>
      <c r="S780" s="11">
        <v>1.91</v>
      </c>
      <c r="T780" s="146">
        <v>8.76</v>
      </c>
      <c r="U780" s="147">
        <v>2.5</v>
      </c>
      <c r="V780" s="11">
        <v>1.67113</v>
      </c>
      <c r="W780" s="11">
        <v>1.91</v>
      </c>
      <c r="X780" s="11">
        <v>1.9040999999999999</v>
      </c>
      <c r="Y780" s="11">
        <v>1.86</v>
      </c>
      <c r="Z780" s="11">
        <v>2.0099999999999998</v>
      </c>
      <c r="AA780" s="11">
        <v>1.8</v>
      </c>
      <c r="AB780" s="11">
        <v>2.06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1.9843735383711261</v>
      </c>
    </row>
    <row r="781" spans="1:65">
      <c r="A781" s="30"/>
      <c r="B781" s="19">
        <v>1</v>
      </c>
      <c r="C781" s="9">
        <v>5</v>
      </c>
      <c r="D781" s="147">
        <v>2.81</v>
      </c>
      <c r="E781" s="11">
        <v>2.08</v>
      </c>
      <c r="F781" s="11">
        <v>2.0178077639312488</v>
      </c>
      <c r="G781" s="146">
        <v>0.6</v>
      </c>
      <c r="H781" s="11">
        <v>1.9</v>
      </c>
      <c r="I781" s="11">
        <v>1.9400000000000002</v>
      </c>
      <c r="J781" s="146" t="s">
        <v>106</v>
      </c>
      <c r="K781" s="11">
        <v>2.2000000000000002</v>
      </c>
      <c r="L781" s="11">
        <v>1.9699999999999998</v>
      </c>
      <c r="M781" s="11">
        <v>2.09</v>
      </c>
      <c r="N781" s="11">
        <v>1.96</v>
      </c>
      <c r="O781" s="11">
        <v>2.04</v>
      </c>
      <c r="P781" s="146" t="s">
        <v>106</v>
      </c>
      <c r="Q781" s="11">
        <v>2</v>
      </c>
      <c r="R781" s="11">
        <v>1.8</v>
      </c>
      <c r="S781" s="11">
        <v>1.86</v>
      </c>
      <c r="T781" s="146">
        <v>8.1999999999999993</v>
      </c>
      <c r="U781" s="11">
        <v>2</v>
      </c>
      <c r="V781" s="11">
        <v>1.7491300000000001</v>
      </c>
      <c r="W781" s="11">
        <v>1.96</v>
      </c>
      <c r="X781" s="11">
        <v>1.8159000000000001</v>
      </c>
      <c r="Y781" s="11">
        <v>2</v>
      </c>
      <c r="Z781" s="11">
        <v>2.14</v>
      </c>
      <c r="AA781" s="11">
        <v>1.9</v>
      </c>
      <c r="AB781" s="11">
        <v>2.15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55</v>
      </c>
    </row>
    <row r="782" spans="1:65">
      <c r="A782" s="30"/>
      <c r="B782" s="19">
        <v>1</v>
      </c>
      <c r="C782" s="9">
        <v>6</v>
      </c>
      <c r="D782" s="11">
        <v>2.38</v>
      </c>
      <c r="E782" s="11">
        <v>2.02</v>
      </c>
      <c r="F782" s="11">
        <v>2.0759566957058713</v>
      </c>
      <c r="G782" s="146">
        <v>0.7</v>
      </c>
      <c r="H782" s="11">
        <v>1.9</v>
      </c>
      <c r="I782" s="11">
        <v>2.09</v>
      </c>
      <c r="J782" s="146" t="s">
        <v>106</v>
      </c>
      <c r="K782" s="11">
        <v>2.2000000000000002</v>
      </c>
      <c r="L782" s="11">
        <v>1.9699999999999998</v>
      </c>
      <c r="M782" s="11">
        <v>2.15</v>
      </c>
      <c r="N782" s="11">
        <v>1.9299999999999997</v>
      </c>
      <c r="O782" s="11">
        <v>2.04</v>
      </c>
      <c r="P782" s="146" t="s">
        <v>106</v>
      </c>
      <c r="Q782" s="11">
        <v>1.9</v>
      </c>
      <c r="R782" s="11">
        <v>1.8</v>
      </c>
      <c r="S782" s="11">
        <v>1.88</v>
      </c>
      <c r="T782" s="146">
        <v>10.78</v>
      </c>
      <c r="U782" s="147">
        <v>2.5</v>
      </c>
      <c r="V782" s="11">
        <v>1.7374499999999999</v>
      </c>
      <c r="W782" s="11">
        <v>1.87</v>
      </c>
      <c r="X782" s="11">
        <v>1.8362000000000001</v>
      </c>
      <c r="Y782" s="11">
        <v>1.92</v>
      </c>
      <c r="Z782" s="11">
        <v>2.25</v>
      </c>
      <c r="AA782" s="11">
        <v>1.8</v>
      </c>
      <c r="AB782" s="11">
        <v>2.23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273</v>
      </c>
      <c r="C783" s="12"/>
      <c r="D783" s="23">
        <v>2.3666666666666671</v>
      </c>
      <c r="E783" s="23">
        <v>2.0883333333333334</v>
      </c>
      <c r="F783" s="23">
        <v>2.0598576391269838</v>
      </c>
      <c r="G783" s="23">
        <v>0.40000000000000008</v>
      </c>
      <c r="H783" s="23">
        <v>1.8499999999999999</v>
      </c>
      <c r="I783" s="23">
        <v>2.0333333333333332</v>
      </c>
      <c r="J783" s="23" t="s">
        <v>704</v>
      </c>
      <c r="K783" s="23">
        <v>2.1666666666666665</v>
      </c>
      <c r="L783" s="23">
        <v>1.9799999999999998</v>
      </c>
      <c r="M783" s="23">
        <v>2.0500000000000003</v>
      </c>
      <c r="N783" s="23">
        <v>1.9616666666666667</v>
      </c>
      <c r="O783" s="23">
        <v>2.0216666666666665</v>
      </c>
      <c r="P783" s="23" t="s">
        <v>704</v>
      </c>
      <c r="Q783" s="23">
        <v>1.9666666666666668</v>
      </c>
      <c r="R783" s="23">
        <v>1.8</v>
      </c>
      <c r="S783" s="23">
        <v>1.8866666666666667</v>
      </c>
      <c r="T783" s="23">
        <v>8.3316666666666652</v>
      </c>
      <c r="U783" s="23">
        <v>2.1666666666666665</v>
      </c>
      <c r="V783" s="23">
        <v>1.7072200000000002</v>
      </c>
      <c r="W783" s="23">
        <v>1.9033333333333335</v>
      </c>
      <c r="X783" s="23">
        <v>1.8500999999999996</v>
      </c>
      <c r="Y783" s="23">
        <v>1.9483333333333333</v>
      </c>
      <c r="Z783" s="23">
        <v>2.0933333333333333</v>
      </c>
      <c r="AA783" s="23">
        <v>1.9166666666666667</v>
      </c>
      <c r="AB783" s="23">
        <v>2.11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11">
        <v>2.2749999999999999</v>
      </c>
      <c r="E784" s="11">
        <v>2.0750000000000002</v>
      </c>
      <c r="F784" s="11">
        <v>2.0700758542924849</v>
      </c>
      <c r="G784" s="11">
        <v>0.35</v>
      </c>
      <c r="H784" s="11">
        <v>1.9</v>
      </c>
      <c r="I784" s="11">
        <v>2.0350000000000001</v>
      </c>
      <c r="J784" s="11" t="s">
        <v>704</v>
      </c>
      <c r="K784" s="11">
        <v>2.2000000000000002</v>
      </c>
      <c r="L784" s="11">
        <v>1.9699999999999998</v>
      </c>
      <c r="M784" s="11">
        <v>2.04</v>
      </c>
      <c r="N784" s="11">
        <v>1.9500000000000002</v>
      </c>
      <c r="O784" s="11">
        <v>2.02</v>
      </c>
      <c r="P784" s="11" t="s">
        <v>704</v>
      </c>
      <c r="Q784" s="11">
        <v>2</v>
      </c>
      <c r="R784" s="11">
        <v>1.8</v>
      </c>
      <c r="S784" s="11">
        <v>1.89</v>
      </c>
      <c r="T784" s="11">
        <v>8.26</v>
      </c>
      <c r="U784" s="11">
        <v>2</v>
      </c>
      <c r="V784" s="11">
        <v>1.7192349999999998</v>
      </c>
      <c r="W784" s="11">
        <v>1.92</v>
      </c>
      <c r="X784" s="11">
        <v>1.8425</v>
      </c>
      <c r="Y784" s="11">
        <v>1.9450000000000001</v>
      </c>
      <c r="Z784" s="11">
        <v>2.0949999999999998</v>
      </c>
      <c r="AA784" s="11">
        <v>1.95</v>
      </c>
      <c r="AB784" s="11">
        <v>2.0949999999999998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275</v>
      </c>
      <c r="C785" s="29"/>
      <c r="D785" s="24">
        <v>0.2242914770263611</v>
      </c>
      <c r="E785" s="24">
        <v>7.2502873506273283E-2</v>
      </c>
      <c r="F785" s="24">
        <v>3.8631457533136487E-2</v>
      </c>
      <c r="G785" s="24">
        <v>0.20976176963403015</v>
      </c>
      <c r="H785" s="24">
        <v>8.3666002653407526E-2</v>
      </c>
      <c r="I785" s="24">
        <v>9.5847100460403456E-2</v>
      </c>
      <c r="J785" s="24" t="s">
        <v>704</v>
      </c>
      <c r="K785" s="24">
        <v>5.1639777949432267E-2</v>
      </c>
      <c r="L785" s="24">
        <v>2.9664793948382635E-2</v>
      </c>
      <c r="M785" s="24">
        <v>6.3245553203367486E-2</v>
      </c>
      <c r="N785" s="24">
        <v>4.4007575105505105E-2</v>
      </c>
      <c r="O785" s="24">
        <v>3.8166302763912904E-2</v>
      </c>
      <c r="P785" s="24" t="s">
        <v>704</v>
      </c>
      <c r="Q785" s="24">
        <v>5.1639777949432274E-2</v>
      </c>
      <c r="R785" s="24">
        <v>0</v>
      </c>
      <c r="S785" s="24">
        <v>1.966384160500342E-2</v>
      </c>
      <c r="T785" s="24">
        <v>1.5028029367374445</v>
      </c>
      <c r="U785" s="24">
        <v>0.25819888974716065</v>
      </c>
      <c r="V785" s="24">
        <v>4.3134537438113317E-2</v>
      </c>
      <c r="W785" s="24">
        <v>7.0332543439482212E-2</v>
      </c>
      <c r="X785" s="24">
        <v>3.0641148803528851E-2</v>
      </c>
      <c r="Y785" s="24">
        <v>5.7416606192517719E-2</v>
      </c>
      <c r="Z785" s="24">
        <v>9.9331096171675695E-2</v>
      </c>
      <c r="AA785" s="24">
        <v>9.8319208025017479E-2</v>
      </c>
      <c r="AB785" s="24">
        <v>7.4027022093286987E-2</v>
      </c>
      <c r="AC785" s="205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87</v>
      </c>
      <c r="C786" s="29"/>
      <c r="D786" s="13">
        <v>9.4771046630856781E-2</v>
      </c>
      <c r="E786" s="13">
        <v>3.4718055948734214E-2</v>
      </c>
      <c r="F786" s="13">
        <v>1.8754430791396541E-2</v>
      </c>
      <c r="G786" s="13">
        <v>0.52440442408507526</v>
      </c>
      <c r="H786" s="13">
        <v>4.5224866299139209E-2</v>
      </c>
      <c r="I786" s="13">
        <v>4.7137918259214817E-2</v>
      </c>
      <c r="J786" s="13" t="s">
        <v>704</v>
      </c>
      <c r="K786" s="13">
        <v>2.3833743668968739E-2</v>
      </c>
      <c r="L786" s="13">
        <v>1.4982219165849818E-2</v>
      </c>
      <c r="M786" s="13">
        <v>3.0851489367496331E-2</v>
      </c>
      <c r="N786" s="13">
        <v>2.2433768108158933E-2</v>
      </c>
      <c r="O786" s="13">
        <v>1.8878632859313887E-2</v>
      </c>
      <c r="P786" s="13" t="s">
        <v>704</v>
      </c>
      <c r="Q786" s="13">
        <v>2.6257514211575732E-2</v>
      </c>
      <c r="R786" s="13">
        <v>0</v>
      </c>
      <c r="S786" s="13">
        <v>1.0422530886044215E-2</v>
      </c>
      <c r="T786" s="13">
        <v>0.18037242689387215</v>
      </c>
      <c r="U786" s="13">
        <v>0.11916871834484338</v>
      </c>
      <c r="V786" s="13">
        <v>2.5265951334985128E-2</v>
      </c>
      <c r="W786" s="13">
        <v>3.6952299530375939E-2</v>
      </c>
      <c r="X786" s="13">
        <v>1.6561887899858848E-2</v>
      </c>
      <c r="Y786" s="13">
        <v>2.9469601125329883E-2</v>
      </c>
      <c r="Z786" s="13">
        <v>4.7451160591564824E-2</v>
      </c>
      <c r="AA786" s="13">
        <v>5.1296978100009119E-2</v>
      </c>
      <c r="AB786" s="13">
        <v>3.5083896726676299E-2</v>
      </c>
      <c r="AC786" s="151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276</v>
      </c>
      <c r="C787" s="29"/>
      <c r="D787" s="13">
        <v>0.19265179710537095</v>
      </c>
      <c r="E787" s="13">
        <v>5.238922660072487E-2</v>
      </c>
      <c r="F787" s="13">
        <v>3.803925989550283E-2</v>
      </c>
      <c r="G787" s="13">
        <v>-0.79842504837655703</v>
      </c>
      <c r="H787" s="13">
        <v>-6.7715848741576545E-2</v>
      </c>
      <c r="I787" s="13">
        <v>2.4672670752501569E-2</v>
      </c>
      <c r="J787" s="13" t="s">
        <v>704</v>
      </c>
      <c r="K787" s="13">
        <v>9.1864321293649187E-2</v>
      </c>
      <c r="L787" s="13">
        <v>-2.2039894639576119E-3</v>
      </c>
      <c r="M787" s="13">
        <v>3.3071627070145215E-2</v>
      </c>
      <c r="N787" s="13">
        <v>-1.1442841413365268E-2</v>
      </c>
      <c r="O787" s="13">
        <v>1.8793401330150949E-2</v>
      </c>
      <c r="P787" s="13" t="s">
        <v>704</v>
      </c>
      <c r="Q787" s="13">
        <v>-8.9231545180722405E-3</v>
      </c>
      <c r="R787" s="13">
        <v>-9.2912717694506819E-2</v>
      </c>
      <c r="S787" s="13">
        <v>-4.92381448427609E-2</v>
      </c>
      <c r="T787" s="13">
        <v>3.1986382631899621</v>
      </c>
      <c r="U787" s="13">
        <v>9.1864321293649187E-2</v>
      </c>
      <c r="V787" s="13">
        <v>-0.13966802772356435</v>
      </c>
      <c r="W787" s="13">
        <v>-4.0839188525117254E-2</v>
      </c>
      <c r="X787" s="13">
        <v>-6.7665455003670827E-2</v>
      </c>
      <c r="Y787" s="13">
        <v>-1.8162006467480118E-2</v>
      </c>
      <c r="Z787" s="13">
        <v>5.4908913496017897E-2</v>
      </c>
      <c r="AA787" s="13">
        <v>-3.4120023471002625E-2</v>
      </c>
      <c r="AB787" s="13">
        <v>6.3307869813661322E-2</v>
      </c>
      <c r="AC787" s="151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277</v>
      </c>
      <c r="C788" s="47"/>
      <c r="D788" s="45">
        <v>1.97</v>
      </c>
      <c r="E788" s="45">
        <v>0.38</v>
      </c>
      <c r="F788" s="45">
        <v>0.22</v>
      </c>
      <c r="G788" s="45">
        <v>9.24</v>
      </c>
      <c r="H788" s="45">
        <v>0.98</v>
      </c>
      <c r="I788" s="45">
        <v>7.0000000000000007E-2</v>
      </c>
      <c r="J788" s="45">
        <v>2.73</v>
      </c>
      <c r="K788" s="45">
        <v>0.83</v>
      </c>
      <c r="L788" s="45">
        <v>0.24</v>
      </c>
      <c r="M788" s="45">
        <v>0.16</v>
      </c>
      <c r="N788" s="45">
        <v>0.34</v>
      </c>
      <c r="O788" s="45">
        <v>0</v>
      </c>
      <c r="P788" s="45">
        <v>2.73</v>
      </c>
      <c r="Q788" s="45">
        <v>0.31</v>
      </c>
      <c r="R788" s="45">
        <v>1.26</v>
      </c>
      <c r="S788" s="45">
        <v>0.77</v>
      </c>
      <c r="T788" s="45">
        <v>35.96</v>
      </c>
      <c r="U788" s="45">
        <v>0.83</v>
      </c>
      <c r="V788" s="45">
        <v>1.79</v>
      </c>
      <c r="W788" s="45">
        <v>0.67</v>
      </c>
      <c r="X788" s="45">
        <v>0.98</v>
      </c>
      <c r="Y788" s="45">
        <v>0.42</v>
      </c>
      <c r="Z788" s="45">
        <v>0.41</v>
      </c>
      <c r="AA788" s="45">
        <v>0.6</v>
      </c>
      <c r="AB788" s="45">
        <v>0.5</v>
      </c>
      <c r="AC788" s="151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BM789" s="55"/>
    </row>
    <row r="790" spans="1:65" ht="15">
      <c r="B790" s="8" t="s">
        <v>558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231</v>
      </c>
      <c r="E791" s="17" t="s">
        <v>231</v>
      </c>
      <c r="F791" s="17" t="s">
        <v>231</v>
      </c>
      <c r="G791" s="17" t="s">
        <v>231</v>
      </c>
      <c r="H791" s="17" t="s">
        <v>231</v>
      </c>
      <c r="I791" s="17" t="s">
        <v>231</v>
      </c>
      <c r="J791" s="17" t="s">
        <v>231</v>
      </c>
      <c r="K791" s="17" t="s">
        <v>231</v>
      </c>
      <c r="L791" s="17" t="s">
        <v>231</v>
      </c>
      <c r="M791" s="17" t="s">
        <v>231</v>
      </c>
      <c r="N791" s="17" t="s">
        <v>231</v>
      </c>
      <c r="O791" s="17" t="s">
        <v>231</v>
      </c>
      <c r="P791" s="17" t="s">
        <v>231</v>
      </c>
      <c r="Q791" s="17" t="s">
        <v>231</v>
      </c>
      <c r="R791" s="17" t="s">
        <v>231</v>
      </c>
      <c r="S791" s="17" t="s">
        <v>231</v>
      </c>
      <c r="T791" s="17" t="s">
        <v>231</v>
      </c>
      <c r="U791" s="17" t="s">
        <v>231</v>
      </c>
      <c r="V791" s="17" t="s">
        <v>231</v>
      </c>
      <c r="W791" s="17" t="s">
        <v>231</v>
      </c>
      <c r="X791" s="17" t="s">
        <v>231</v>
      </c>
      <c r="Y791" s="17" t="s">
        <v>231</v>
      </c>
      <c r="Z791" s="17" t="s">
        <v>231</v>
      </c>
      <c r="AA791" s="17" t="s">
        <v>231</v>
      </c>
      <c r="AB791" s="17" t="s">
        <v>231</v>
      </c>
      <c r="AC791" s="17" t="s">
        <v>231</v>
      </c>
      <c r="AD791" s="17" t="s">
        <v>231</v>
      </c>
      <c r="AE791" s="151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232</v>
      </c>
      <c r="C792" s="9" t="s">
        <v>232</v>
      </c>
      <c r="D792" s="149" t="s">
        <v>234</v>
      </c>
      <c r="E792" s="150" t="s">
        <v>235</v>
      </c>
      <c r="F792" s="150" t="s">
        <v>236</v>
      </c>
      <c r="G792" s="150" t="s">
        <v>237</v>
      </c>
      <c r="H792" s="150" t="s">
        <v>238</v>
      </c>
      <c r="I792" s="150" t="s">
        <v>240</v>
      </c>
      <c r="J792" s="150" t="s">
        <v>241</v>
      </c>
      <c r="K792" s="150" t="s">
        <v>243</v>
      </c>
      <c r="L792" s="150" t="s">
        <v>244</v>
      </c>
      <c r="M792" s="150" t="s">
        <v>245</v>
      </c>
      <c r="N792" s="150" t="s">
        <v>246</v>
      </c>
      <c r="O792" s="150" t="s">
        <v>247</v>
      </c>
      <c r="P792" s="150" t="s">
        <v>248</v>
      </c>
      <c r="Q792" s="150" t="s">
        <v>249</v>
      </c>
      <c r="R792" s="150" t="s">
        <v>251</v>
      </c>
      <c r="S792" s="150" t="s">
        <v>252</v>
      </c>
      <c r="T792" s="150" t="s">
        <v>253</v>
      </c>
      <c r="U792" s="150" t="s">
        <v>254</v>
      </c>
      <c r="V792" s="150" t="s">
        <v>255</v>
      </c>
      <c r="W792" s="150" t="s">
        <v>258</v>
      </c>
      <c r="X792" s="150" t="s">
        <v>259</v>
      </c>
      <c r="Y792" s="150" t="s">
        <v>297</v>
      </c>
      <c r="Z792" s="150" t="s">
        <v>260</v>
      </c>
      <c r="AA792" s="150" t="s">
        <v>261</v>
      </c>
      <c r="AB792" s="150" t="s">
        <v>262</v>
      </c>
      <c r="AC792" s="150" t="s">
        <v>263</v>
      </c>
      <c r="AD792" s="150" t="s">
        <v>264</v>
      </c>
      <c r="AE792" s="151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313</v>
      </c>
      <c r="E793" s="11" t="s">
        <v>314</v>
      </c>
      <c r="F793" s="11" t="s">
        <v>314</v>
      </c>
      <c r="G793" s="11" t="s">
        <v>116</v>
      </c>
      <c r="H793" s="11" t="s">
        <v>314</v>
      </c>
      <c r="I793" s="11" t="s">
        <v>313</v>
      </c>
      <c r="J793" s="11" t="s">
        <v>116</v>
      </c>
      <c r="K793" s="11" t="s">
        <v>116</v>
      </c>
      <c r="L793" s="11" t="s">
        <v>314</v>
      </c>
      <c r="M793" s="11" t="s">
        <v>116</v>
      </c>
      <c r="N793" s="11" t="s">
        <v>313</v>
      </c>
      <c r="O793" s="11" t="s">
        <v>313</v>
      </c>
      <c r="P793" s="11" t="s">
        <v>313</v>
      </c>
      <c r="Q793" s="11" t="s">
        <v>313</v>
      </c>
      <c r="R793" s="11" t="s">
        <v>313</v>
      </c>
      <c r="S793" s="11" t="s">
        <v>116</v>
      </c>
      <c r="T793" s="11" t="s">
        <v>116</v>
      </c>
      <c r="U793" s="11" t="s">
        <v>314</v>
      </c>
      <c r="V793" s="11" t="s">
        <v>313</v>
      </c>
      <c r="W793" s="11" t="s">
        <v>313</v>
      </c>
      <c r="X793" s="11" t="s">
        <v>314</v>
      </c>
      <c r="Y793" s="11" t="s">
        <v>313</v>
      </c>
      <c r="Z793" s="11" t="s">
        <v>313</v>
      </c>
      <c r="AA793" s="11" t="s">
        <v>314</v>
      </c>
      <c r="AB793" s="11" t="s">
        <v>313</v>
      </c>
      <c r="AC793" s="11" t="s">
        <v>313</v>
      </c>
      <c r="AD793" s="11" t="s">
        <v>313</v>
      </c>
      <c r="AE793" s="151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1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37.200000000000003</v>
      </c>
      <c r="E795" s="207">
        <v>35</v>
      </c>
      <c r="F795" s="224">
        <v>29.09</v>
      </c>
      <c r="G795" s="207">
        <v>33.552</v>
      </c>
      <c r="H795" s="207">
        <v>35.217724461463405</v>
      </c>
      <c r="I795" s="207">
        <v>36</v>
      </c>
      <c r="J795" s="224">
        <v>47</v>
      </c>
      <c r="K795" s="207">
        <v>33</v>
      </c>
      <c r="L795" s="207">
        <v>33.9</v>
      </c>
      <c r="M795" s="207">
        <v>34</v>
      </c>
      <c r="N795" s="207">
        <v>35.5</v>
      </c>
      <c r="O795" s="207">
        <v>37.1</v>
      </c>
      <c r="P795" s="207">
        <v>36.200000000000003</v>
      </c>
      <c r="Q795" s="207">
        <v>35.6</v>
      </c>
      <c r="R795" s="207">
        <v>34</v>
      </c>
      <c r="S795" s="207">
        <v>34</v>
      </c>
      <c r="T795" s="207">
        <v>35</v>
      </c>
      <c r="U795" s="207">
        <v>33</v>
      </c>
      <c r="V795" s="207">
        <v>35.799999999999997</v>
      </c>
      <c r="W795" s="224">
        <v>43</v>
      </c>
      <c r="X795" s="207">
        <v>36.979930000000003</v>
      </c>
      <c r="Y795" s="207">
        <v>36</v>
      </c>
      <c r="Z795" s="207">
        <v>33.168642398199999</v>
      </c>
      <c r="AA795" s="207">
        <v>36.200000000000003</v>
      </c>
      <c r="AB795" s="207">
        <v>36.9</v>
      </c>
      <c r="AC795" s="207">
        <v>34.4</v>
      </c>
      <c r="AD795" s="207">
        <v>37.200000000000003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37.9</v>
      </c>
      <c r="E796" s="211">
        <v>34.700000000000003</v>
      </c>
      <c r="F796" s="225">
        <v>29.62</v>
      </c>
      <c r="G796" s="211">
        <v>35.260799999999996</v>
      </c>
      <c r="H796" s="211">
        <v>36.39929983735486</v>
      </c>
      <c r="I796" s="211">
        <v>35</v>
      </c>
      <c r="J796" s="225">
        <v>45.8</v>
      </c>
      <c r="K796" s="211">
        <v>33</v>
      </c>
      <c r="L796" s="211">
        <v>35.5</v>
      </c>
      <c r="M796" s="211">
        <v>34</v>
      </c>
      <c r="N796" s="211">
        <v>34.799999999999997</v>
      </c>
      <c r="O796" s="211">
        <v>36.5</v>
      </c>
      <c r="P796" s="211">
        <v>35.9</v>
      </c>
      <c r="Q796" s="211">
        <v>36.299999999999997</v>
      </c>
      <c r="R796" s="211">
        <v>35.700000000000003</v>
      </c>
      <c r="S796" s="211">
        <v>32</v>
      </c>
      <c r="T796" s="211">
        <v>34</v>
      </c>
      <c r="U796" s="211">
        <v>33</v>
      </c>
      <c r="V796" s="211">
        <v>36.700000000000003</v>
      </c>
      <c r="W796" s="225">
        <v>43</v>
      </c>
      <c r="X796" s="211">
        <v>36.6419</v>
      </c>
      <c r="Y796" s="226">
        <v>34.200000000000003</v>
      </c>
      <c r="Z796" s="211">
        <v>32.989106715399991</v>
      </c>
      <c r="AA796" s="211">
        <v>35.6</v>
      </c>
      <c r="AB796" s="211">
        <v>35.9</v>
      </c>
      <c r="AC796" s="211">
        <v>35</v>
      </c>
      <c r="AD796" s="211">
        <v>35.700000000000003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37.9</v>
      </c>
      <c r="E797" s="211">
        <v>35.5</v>
      </c>
      <c r="F797" s="225">
        <v>30.16</v>
      </c>
      <c r="G797" s="211">
        <v>34.588799999999999</v>
      </c>
      <c r="H797" s="211">
        <v>34.684228352707578</v>
      </c>
      <c r="I797" s="211">
        <v>35</v>
      </c>
      <c r="J797" s="225">
        <v>42</v>
      </c>
      <c r="K797" s="211">
        <v>34</v>
      </c>
      <c r="L797" s="211">
        <v>35.1</v>
      </c>
      <c r="M797" s="211">
        <v>34</v>
      </c>
      <c r="N797" s="211">
        <v>35.299999999999997</v>
      </c>
      <c r="O797" s="211">
        <v>36.6</v>
      </c>
      <c r="P797" s="211">
        <v>36.1</v>
      </c>
      <c r="Q797" s="211">
        <v>35.6</v>
      </c>
      <c r="R797" s="211">
        <v>34.700000000000003</v>
      </c>
      <c r="S797" s="211">
        <v>33</v>
      </c>
      <c r="T797" s="211">
        <v>35</v>
      </c>
      <c r="U797" s="211">
        <v>33</v>
      </c>
      <c r="V797" s="211">
        <v>35.5</v>
      </c>
      <c r="W797" s="225">
        <v>44</v>
      </c>
      <c r="X797" s="211">
        <v>36.545839999999998</v>
      </c>
      <c r="Y797" s="211">
        <v>36.6</v>
      </c>
      <c r="Z797" s="211">
        <v>33.957039443999996</v>
      </c>
      <c r="AA797" s="211">
        <v>36.4</v>
      </c>
      <c r="AB797" s="211">
        <v>36.6</v>
      </c>
      <c r="AC797" s="211">
        <v>35</v>
      </c>
      <c r="AD797" s="211">
        <v>35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38.200000000000003</v>
      </c>
      <c r="E798" s="211">
        <v>34.799999999999997</v>
      </c>
      <c r="F798" s="225">
        <v>29.01</v>
      </c>
      <c r="G798" s="211">
        <v>34.607999999999997</v>
      </c>
      <c r="H798" s="211">
        <v>35.152400962714317</v>
      </c>
      <c r="I798" s="211">
        <v>36</v>
      </c>
      <c r="J798" s="225">
        <v>41.7</v>
      </c>
      <c r="K798" s="211">
        <v>33</v>
      </c>
      <c r="L798" s="211">
        <v>35</v>
      </c>
      <c r="M798" s="211">
        <v>35</v>
      </c>
      <c r="N798" s="211">
        <v>35.200000000000003</v>
      </c>
      <c r="O798" s="211">
        <v>36.799999999999997</v>
      </c>
      <c r="P798" s="211">
        <v>36.799999999999997</v>
      </c>
      <c r="Q798" s="211">
        <v>34.9</v>
      </c>
      <c r="R798" s="211">
        <v>34.1</v>
      </c>
      <c r="S798" s="211">
        <v>34</v>
      </c>
      <c r="T798" s="211">
        <v>34</v>
      </c>
      <c r="U798" s="211">
        <v>33</v>
      </c>
      <c r="V798" s="211">
        <v>35.6</v>
      </c>
      <c r="W798" s="225">
        <v>44</v>
      </c>
      <c r="X798" s="211">
        <v>35.825890000000001</v>
      </c>
      <c r="Y798" s="211">
        <v>36.1</v>
      </c>
      <c r="Z798" s="211">
        <v>32.88950662900001</v>
      </c>
      <c r="AA798" s="211">
        <v>35</v>
      </c>
      <c r="AB798" s="211">
        <v>35.299999999999997</v>
      </c>
      <c r="AC798" s="211">
        <v>34.1</v>
      </c>
      <c r="AD798" s="211">
        <v>36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35.282859851722534</v>
      </c>
    </row>
    <row r="799" spans="1:65">
      <c r="A799" s="30"/>
      <c r="B799" s="19">
        <v>1</v>
      </c>
      <c r="C799" s="9">
        <v>5</v>
      </c>
      <c r="D799" s="226">
        <v>39.799999999999997</v>
      </c>
      <c r="E799" s="211">
        <v>35.1</v>
      </c>
      <c r="F799" s="225">
        <v>29.48</v>
      </c>
      <c r="G799" s="211">
        <v>34.635199999999998</v>
      </c>
      <c r="H799" s="211">
        <v>35.140744121293565</v>
      </c>
      <c r="I799" s="211">
        <v>36</v>
      </c>
      <c r="J799" s="225">
        <v>41.2</v>
      </c>
      <c r="K799" s="211">
        <v>34</v>
      </c>
      <c r="L799" s="211">
        <v>35.700000000000003</v>
      </c>
      <c r="M799" s="211">
        <v>33</v>
      </c>
      <c r="N799" s="211">
        <v>35</v>
      </c>
      <c r="O799" s="211">
        <v>36.299999999999997</v>
      </c>
      <c r="P799" s="211">
        <v>37.4</v>
      </c>
      <c r="Q799" s="211">
        <v>36.200000000000003</v>
      </c>
      <c r="R799" s="211">
        <v>34.4</v>
      </c>
      <c r="S799" s="211">
        <v>34</v>
      </c>
      <c r="T799" s="211">
        <v>34</v>
      </c>
      <c r="U799" s="211">
        <v>34</v>
      </c>
      <c r="V799" s="211">
        <v>35.1</v>
      </c>
      <c r="W799" s="226">
        <v>40</v>
      </c>
      <c r="X799" s="211">
        <v>36.39414</v>
      </c>
      <c r="Y799" s="211">
        <v>36.5</v>
      </c>
      <c r="Z799" s="211">
        <v>33.675927634099999</v>
      </c>
      <c r="AA799" s="211">
        <v>36.4</v>
      </c>
      <c r="AB799" s="211">
        <v>36.4</v>
      </c>
      <c r="AC799" s="211">
        <v>35</v>
      </c>
      <c r="AD799" s="211">
        <v>37.5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56</v>
      </c>
    </row>
    <row r="800" spans="1:65">
      <c r="A800" s="30"/>
      <c r="B800" s="19">
        <v>1</v>
      </c>
      <c r="C800" s="9">
        <v>6</v>
      </c>
      <c r="D800" s="211">
        <v>39.1</v>
      </c>
      <c r="E800" s="211">
        <v>35.200000000000003</v>
      </c>
      <c r="F800" s="225">
        <v>28.79</v>
      </c>
      <c r="G800" s="211">
        <v>34.992000000000004</v>
      </c>
      <c r="H800" s="211">
        <v>35.938147575610856</v>
      </c>
      <c r="I800" s="211">
        <v>35</v>
      </c>
      <c r="J800" s="225">
        <v>38.6</v>
      </c>
      <c r="K800" s="211">
        <v>34</v>
      </c>
      <c r="L800" s="211">
        <v>36</v>
      </c>
      <c r="M800" s="211">
        <v>34</v>
      </c>
      <c r="N800" s="211">
        <v>35.6</v>
      </c>
      <c r="O800" s="211">
        <v>36.799999999999997</v>
      </c>
      <c r="P800" s="211">
        <v>38.6</v>
      </c>
      <c r="Q800" s="211">
        <v>35</v>
      </c>
      <c r="R800" s="211">
        <v>33.5</v>
      </c>
      <c r="S800" s="211">
        <v>34</v>
      </c>
      <c r="T800" s="211">
        <v>34</v>
      </c>
      <c r="U800" s="211">
        <v>33</v>
      </c>
      <c r="V800" s="211">
        <v>37.299999999999997</v>
      </c>
      <c r="W800" s="225">
        <v>44</v>
      </c>
      <c r="X800" s="211">
        <v>36.3245</v>
      </c>
      <c r="Y800" s="211">
        <v>36.1</v>
      </c>
      <c r="Z800" s="211">
        <v>32.450050516200008</v>
      </c>
      <c r="AA800" s="211">
        <v>36</v>
      </c>
      <c r="AB800" s="211">
        <v>37.799999999999997</v>
      </c>
      <c r="AC800" s="211">
        <v>34.299999999999997</v>
      </c>
      <c r="AD800" s="211">
        <v>39.1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273</v>
      </c>
      <c r="C801" s="12"/>
      <c r="D801" s="213">
        <v>38.35</v>
      </c>
      <c r="E801" s="213">
        <v>35.050000000000004</v>
      </c>
      <c r="F801" s="213">
        <v>29.358333333333334</v>
      </c>
      <c r="G801" s="213">
        <v>34.606133333333332</v>
      </c>
      <c r="H801" s="213">
        <v>35.422090885190762</v>
      </c>
      <c r="I801" s="213">
        <v>35.5</v>
      </c>
      <c r="J801" s="213">
        <v>42.716666666666669</v>
      </c>
      <c r="K801" s="213">
        <v>33.5</v>
      </c>
      <c r="L801" s="213">
        <v>35.199999999999996</v>
      </c>
      <c r="M801" s="213">
        <v>34</v>
      </c>
      <c r="N801" s="213">
        <v>35.233333333333334</v>
      </c>
      <c r="O801" s="213">
        <v>36.683333333333337</v>
      </c>
      <c r="P801" s="213">
        <v>36.833333333333336</v>
      </c>
      <c r="Q801" s="213">
        <v>35.6</v>
      </c>
      <c r="R801" s="213">
        <v>34.4</v>
      </c>
      <c r="S801" s="213">
        <v>33.5</v>
      </c>
      <c r="T801" s="213">
        <v>34.333333333333336</v>
      </c>
      <c r="U801" s="213">
        <v>33.166666666666664</v>
      </c>
      <c r="V801" s="213">
        <v>36</v>
      </c>
      <c r="W801" s="213">
        <v>43</v>
      </c>
      <c r="X801" s="213">
        <v>36.452033333333333</v>
      </c>
      <c r="Y801" s="213">
        <v>35.916666666666664</v>
      </c>
      <c r="Z801" s="213">
        <v>33.188378889483332</v>
      </c>
      <c r="AA801" s="213">
        <v>35.933333333333337</v>
      </c>
      <c r="AB801" s="213">
        <v>36.483333333333327</v>
      </c>
      <c r="AC801" s="213">
        <v>34.633333333333333</v>
      </c>
      <c r="AD801" s="213">
        <v>36.75</v>
      </c>
      <c r="AE801" s="208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274</v>
      </c>
      <c r="C802" s="29"/>
      <c r="D802" s="211">
        <v>38.049999999999997</v>
      </c>
      <c r="E802" s="211">
        <v>35.049999999999997</v>
      </c>
      <c r="F802" s="211">
        <v>29.285</v>
      </c>
      <c r="G802" s="211">
        <v>34.621600000000001</v>
      </c>
      <c r="H802" s="211">
        <v>35.185062712088865</v>
      </c>
      <c r="I802" s="211">
        <v>35.5</v>
      </c>
      <c r="J802" s="211">
        <v>41.85</v>
      </c>
      <c r="K802" s="211">
        <v>33.5</v>
      </c>
      <c r="L802" s="211">
        <v>35.299999999999997</v>
      </c>
      <c r="M802" s="211">
        <v>34</v>
      </c>
      <c r="N802" s="211">
        <v>35.25</v>
      </c>
      <c r="O802" s="211">
        <v>36.700000000000003</v>
      </c>
      <c r="P802" s="211">
        <v>36.5</v>
      </c>
      <c r="Q802" s="211">
        <v>35.6</v>
      </c>
      <c r="R802" s="211">
        <v>34.25</v>
      </c>
      <c r="S802" s="211">
        <v>34</v>
      </c>
      <c r="T802" s="211">
        <v>34</v>
      </c>
      <c r="U802" s="211">
        <v>33</v>
      </c>
      <c r="V802" s="211">
        <v>35.700000000000003</v>
      </c>
      <c r="W802" s="211">
        <v>43.5</v>
      </c>
      <c r="X802" s="211">
        <v>36.469989999999996</v>
      </c>
      <c r="Y802" s="211">
        <v>36.1</v>
      </c>
      <c r="Z802" s="211">
        <v>33.078874556799995</v>
      </c>
      <c r="AA802" s="211">
        <v>36.1</v>
      </c>
      <c r="AB802" s="211">
        <v>36.5</v>
      </c>
      <c r="AC802" s="211">
        <v>34.700000000000003</v>
      </c>
      <c r="AD802" s="211">
        <v>36.6</v>
      </c>
      <c r="AE802" s="208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275</v>
      </c>
      <c r="C803" s="29"/>
      <c r="D803" s="24">
        <v>0.93968079686667949</v>
      </c>
      <c r="E803" s="24">
        <v>0.28809720581775883</v>
      </c>
      <c r="F803" s="24">
        <v>0.49845427740833642</v>
      </c>
      <c r="G803" s="24">
        <v>0.58134798758288186</v>
      </c>
      <c r="H803" s="24">
        <v>0.62599476862788217</v>
      </c>
      <c r="I803" s="24">
        <v>0.54772255750516607</v>
      </c>
      <c r="J803" s="24">
        <v>3.1192413607585192</v>
      </c>
      <c r="K803" s="24">
        <v>0.54772255750516607</v>
      </c>
      <c r="L803" s="24">
        <v>0.73756355658343176</v>
      </c>
      <c r="M803" s="24">
        <v>0.63245553203367588</v>
      </c>
      <c r="N803" s="24">
        <v>0.30110906108363339</v>
      </c>
      <c r="O803" s="24">
        <v>0.27868739954771377</v>
      </c>
      <c r="P803" s="24">
        <v>1.0250203250017371</v>
      </c>
      <c r="Q803" s="24">
        <v>0.58309518948453021</v>
      </c>
      <c r="R803" s="24">
        <v>0.75365774725667189</v>
      </c>
      <c r="S803" s="24">
        <v>0.83666002653407556</v>
      </c>
      <c r="T803" s="24">
        <v>0.51639777949432231</v>
      </c>
      <c r="U803" s="24">
        <v>0.40824829046386302</v>
      </c>
      <c r="V803" s="24">
        <v>0.82945765413310812</v>
      </c>
      <c r="W803" s="24">
        <v>1.5491933384829668</v>
      </c>
      <c r="X803" s="24">
        <v>0.38345685429610843</v>
      </c>
      <c r="Y803" s="24">
        <v>0.87502380919987843</v>
      </c>
      <c r="Z803" s="24">
        <v>0.54828736439586878</v>
      </c>
      <c r="AA803" s="24">
        <v>0.54650404085117821</v>
      </c>
      <c r="AB803" s="24">
        <v>0.85654344120229353</v>
      </c>
      <c r="AC803" s="24">
        <v>0.41311822359545808</v>
      </c>
      <c r="AD803" s="24">
        <v>1.4842506526863988</v>
      </c>
      <c r="AE803" s="151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2.4502758718818237E-2</v>
      </c>
      <c r="E804" s="13">
        <v>8.2196064427320619E-3</v>
      </c>
      <c r="F804" s="13">
        <v>1.6978289324155654E-2</v>
      </c>
      <c r="G804" s="13">
        <v>1.6798987103910729E-2</v>
      </c>
      <c r="H804" s="13">
        <v>1.7672439796307945E-2</v>
      </c>
      <c r="I804" s="13">
        <v>1.5428804436765241E-2</v>
      </c>
      <c r="J804" s="13">
        <v>7.3021647150023863E-2</v>
      </c>
      <c r="K804" s="13">
        <v>1.6349927089706451E-2</v>
      </c>
      <c r="L804" s="13">
        <v>2.0953510130211132E-2</v>
      </c>
      <c r="M804" s="13">
        <v>1.8601633295108114E-2</v>
      </c>
      <c r="N804" s="13">
        <v>8.5461417526102191E-3</v>
      </c>
      <c r="O804" s="13">
        <v>7.5971122093879259E-3</v>
      </c>
      <c r="P804" s="13">
        <v>2.7828606108644446E-2</v>
      </c>
      <c r="Q804" s="13">
        <v>1.6379078356307027E-2</v>
      </c>
      <c r="R804" s="13">
        <v>2.1908655443507903E-2</v>
      </c>
      <c r="S804" s="13">
        <v>2.4974926165196285E-2</v>
      </c>
      <c r="T804" s="13">
        <v>1.5040712024106473E-2</v>
      </c>
      <c r="U804" s="13">
        <v>1.2308993682327529E-2</v>
      </c>
      <c r="V804" s="13">
        <v>2.3040490392586335E-2</v>
      </c>
      <c r="W804" s="13">
        <v>3.6027752057743417E-2</v>
      </c>
      <c r="X804" s="13">
        <v>1.0519491485964892E-2</v>
      </c>
      <c r="Y804" s="13">
        <v>2.4362611857073183E-2</v>
      </c>
      <c r="Z804" s="13">
        <v>1.6520462364903548E-2</v>
      </c>
      <c r="AA804" s="13">
        <v>1.5208832305691413E-2</v>
      </c>
      <c r="AB804" s="13">
        <v>2.3477663989098958E-2</v>
      </c>
      <c r="AC804" s="13">
        <v>1.1928341393516595E-2</v>
      </c>
      <c r="AD804" s="13">
        <v>4.0387772862214934E-2</v>
      </c>
      <c r="AE804" s="151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276</v>
      </c>
      <c r="C805" s="29"/>
      <c r="D805" s="13">
        <v>8.6930032349056496E-2</v>
      </c>
      <c r="E805" s="13">
        <v>-6.5998009430395799E-3</v>
      </c>
      <c r="F805" s="13">
        <v>-0.16791514472713476</v>
      </c>
      <c r="G805" s="13">
        <v>-1.9180035893722081E-2</v>
      </c>
      <c r="H805" s="13">
        <v>3.9461379846574829E-3</v>
      </c>
      <c r="I805" s="13">
        <v>6.1542672331553749E-3</v>
      </c>
      <c r="J805" s="13">
        <v>0.21069173094768878</v>
      </c>
      <c r="K805" s="13">
        <v>-5.0530480216600004E-2</v>
      </c>
      <c r="L805" s="13">
        <v>-2.3484448843081873E-3</v>
      </c>
      <c r="M805" s="13">
        <v>-3.6359293354161104E-2</v>
      </c>
      <c r="N805" s="13">
        <v>-1.4036990934787053E-3</v>
      </c>
      <c r="O805" s="13">
        <v>3.9692742807593939E-2</v>
      </c>
      <c r="P805" s="13">
        <v>4.3944098866325554E-2</v>
      </c>
      <c r="Q805" s="13">
        <v>8.988504605643044E-3</v>
      </c>
      <c r="R805" s="13">
        <v>-2.5022343864210095E-2</v>
      </c>
      <c r="S805" s="13">
        <v>-5.0530480216600004E-2</v>
      </c>
      <c r="T805" s="13">
        <v>-2.6911835445868504E-2</v>
      </c>
      <c r="U805" s="13">
        <v>-5.9977938124892605E-2</v>
      </c>
      <c r="V805" s="13">
        <v>2.0325454095594164E-2</v>
      </c>
      <c r="W805" s="13">
        <v>0.21872207016973744</v>
      </c>
      <c r="X805" s="13">
        <v>3.3137151765029627E-2</v>
      </c>
      <c r="Y805" s="13">
        <v>1.7963589618520848E-2</v>
      </c>
      <c r="Z805" s="13">
        <v>-5.9362562191424773E-2</v>
      </c>
      <c r="AA805" s="13">
        <v>1.8435962513935644E-2</v>
      </c>
      <c r="AB805" s="13">
        <v>3.4024268062618157E-2</v>
      </c>
      <c r="AC805" s="13">
        <v>-1.8409123328405386E-2</v>
      </c>
      <c r="AD805" s="13">
        <v>4.1582234389252237E-2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277</v>
      </c>
      <c r="C806" s="47"/>
      <c r="D806" s="45">
        <v>1.86</v>
      </c>
      <c r="E806" s="45">
        <v>0.24</v>
      </c>
      <c r="F806" s="45">
        <v>3.85</v>
      </c>
      <c r="G806" s="45">
        <v>0.52</v>
      </c>
      <c r="H806" s="45">
        <v>0</v>
      </c>
      <c r="I806" s="45">
        <v>0.05</v>
      </c>
      <c r="J806" s="45">
        <v>4.63</v>
      </c>
      <c r="K806" s="45">
        <v>1.22</v>
      </c>
      <c r="L806" s="45">
        <v>0.14000000000000001</v>
      </c>
      <c r="M806" s="45">
        <v>0.9</v>
      </c>
      <c r="N806" s="45">
        <v>0.12</v>
      </c>
      <c r="O806" s="45">
        <v>0.8</v>
      </c>
      <c r="P806" s="45">
        <v>0.9</v>
      </c>
      <c r="Q806" s="45">
        <v>0.11</v>
      </c>
      <c r="R806" s="45">
        <v>0.65</v>
      </c>
      <c r="S806" s="45">
        <v>1.22</v>
      </c>
      <c r="T806" s="45">
        <v>0.69</v>
      </c>
      <c r="U806" s="45">
        <v>1.43</v>
      </c>
      <c r="V806" s="45">
        <v>0.37</v>
      </c>
      <c r="W806" s="45">
        <v>4.8099999999999996</v>
      </c>
      <c r="X806" s="45">
        <v>0.65</v>
      </c>
      <c r="Y806" s="45">
        <v>0.31</v>
      </c>
      <c r="Z806" s="45">
        <v>1.42</v>
      </c>
      <c r="AA806" s="45">
        <v>0.32</v>
      </c>
      <c r="AB806" s="45">
        <v>0.67</v>
      </c>
      <c r="AC806" s="45">
        <v>0.5</v>
      </c>
      <c r="AD806" s="45">
        <v>0.84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559</v>
      </c>
      <c r="BM808" s="28" t="s">
        <v>279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7" t="s">
        <v>231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232</v>
      </c>
      <c r="C810" s="9" t="s">
        <v>232</v>
      </c>
      <c r="D810" s="149" t="s">
        <v>234</v>
      </c>
      <c r="E810" s="150" t="s">
        <v>235</v>
      </c>
      <c r="F810" s="150" t="s">
        <v>238</v>
      </c>
      <c r="G810" s="150" t="s">
        <v>240</v>
      </c>
      <c r="H810" s="150" t="s">
        <v>243</v>
      </c>
      <c r="I810" s="150" t="s">
        <v>244</v>
      </c>
      <c r="J810" s="150" t="s">
        <v>245</v>
      </c>
      <c r="K810" s="150" t="s">
        <v>247</v>
      </c>
      <c r="L810" s="150" t="s">
        <v>248</v>
      </c>
      <c r="M810" s="150" t="s">
        <v>249</v>
      </c>
      <c r="N810" s="150" t="s">
        <v>251</v>
      </c>
      <c r="O810" s="150" t="s">
        <v>252</v>
      </c>
      <c r="P810" s="150" t="s">
        <v>253</v>
      </c>
      <c r="Q810" s="150" t="s">
        <v>254</v>
      </c>
      <c r="R810" s="150" t="s">
        <v>255</v>
      </c>
      <c r="S810" s="150" t="s">
        <v>256</v>
      </c>
      <c r="T810" s="150" t="s">
        <v>258</v>
      </c>
      <c r="U810" s="150" t="s">
        <v>297</v>
      </c>
      <c r="V810" s="150" t="s">
        <v>260</v>
      </c>
      <c r="W810" s="150" t="s">
        <v>261</v>
      </c>
      <c r="X810" s="150" t="s">
        <v>262</v>
      </c>
      <c r="Y810" s="150" t="s">
        <v>263</v>
      </c>
      <c r="Z810" s="150" t="s">
        <v>264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313</v>
      </c>
      <c r="E811" s="11" t="s">
        <v>314</v>
      </c>
      <c r="F811" s="11" t="s">
        <v>314</v>
      </c>
      <c r="G811" s="11" t="s">
        <v>313</v>
      </c>
      <c r="H811" s="11" t="s">
        <v>314</v>
      </c>
      <c r="I811" s="11" t="s">
        <v>314</v>
      </c>
      <c r="J811" s="11" t="s">
        <v>116</v>
      </c>
      <c r="K811" s="11" t="s">
        <v>313</v>
      </c>
      <c r="L811" s="11" t="s">
        <v>313</v>
      </c>
      <c r="M811" s="11" t="s">
        <v>313</v>
      </c>
      <c r="N811" s="11" t="s">
        <v>313</v>
      </c>
      <c r="O811" s="11" t="s">
        <v>116</v>
      </c>
      <c r="P811" s="11" t="s">
        <v>116</v>
      </c>
      <c r="Q811" s="11" t="s">
        <v>314</v>
      </c>
      <c r="R811" s="11" t="s">
        <v>314</v>
      </c>
      <c r="S811" s="11" t="s">
        <v>313</v>
      </c>
      <c r="T811" s="11" t="s">
        <v>313</v>
      </c>
      <c r="U811" s="11" t="s">
        <v>313</v>
      </c>
      <c r="V811" s="11" t="s">
        <v>313</v>
      </c>
      <c r="W811" s="11" t="s">
        <v>314</v>
      </c>
      <c r="X811" s="11" t="s">
        <v>313</v>
      </c>
      <c r="Y811" s="11" t="s">
        <v>313</v>
      </c>
      <c r="Z811" s="11" t="s">
        <v>313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5" t="s">
        <v>105</v>
      </c>
      <c r="E813" s="22">
        <v>0.6</v>
      </c>
      <c r="F813" s="145" t="s">
        <v>334</v>
      </c>
      <c r="G813" s="22">
        <v>0.4</v>
      </c>
      <c r="H813" s="145" t="s">
        <v>104</v>
      </c>
      <c r="I813" s="145" t="s">
        <v>316</v>
      </c>
      <c r="J813" s="145" t="s">
        <v>106</v>
      </c>
      <c r="K813" s="22">
        <v>1</v>
      </c>
      <c r="L813" s="22">
        <v>1</v>
      </c>
      <c r="M813" s="22">
        <v>1</v>
      </c>
      <c r="N813" s="153">
        <v>2</v>
      </c>
      <c r="O813" s="145" t="s">
        <v>106</v>
      </c>
      <c r="P813" s="145" t="s">
        <v>105</v>
      </c>
      <c r="Q813" s="145" t="s">
        <v>104</v>
      </c>
      <c r="R813" s="22">
        <v>1</v>
      </c>
      <c r="S813" s="145">
        <v>8.07</v>
      </c>
      <c r="T813" s="145" t="s">
        <v>106</v>
      </c>
      <c r="U813" s="22">
        <v>1</v>
      </c>
      <c r="V813" s="22">
        <v>0.59230000000000005</v>
      </c>
      <c r="W813" s="145">
        <v>2.9</v>
      </c>
      <c r="X813" s="145" t="s">
        <v>105</v>
      </c>
      <c r="Y813" s="145" t="s">
        <v>104</v>
      </c>
      <c r="Z813" s="22">
        <v>0.5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46" t="s">
        <v>105</v>
      </c>
      <c r="E814" s="11">
        <v>0.6</v>
      </c>
      <c r="F814" s="146" t="s">
        <v>334</v>
      </c>
      <c r="G814" s="11">
        <v>0.5</v>
      </c>
      <c r="H814" s="146" t="s">
        <v>104</v>
      </c>
      <c r="I814" s="11">
        <v>0.7</v>
      </c>
      <c r="J814" s="146" t="s">
        <v>106</v>
      </c>
      <c r="K814" s="11">
        <v>1</v>
      </c>
      <c r="L814" s="11">
        <v>1</v>
      </c>
      <c r="M814" s="11">
        <v>1</v>
      </c>
      <c r="N814" s="11">
        <v>1</v>
      </c>
      <c r="O814" s="146" t="s">
        <v>106</v>
      </c>
      <c r="P814" s="146" t="s">
        <v>105</v>
      </c>
      <c r="Q814" s="146" t="s">
        <v>104</v>
      </c>
      <c r="R814" s="11">
        <v>1</v>
      </c>
      <c r="S814" s="146">
        <v>8.23</v>
      </c>
      <c r="T814" s="146" t="s">
        <v>106</v>
      </c>
      <c r="U814" s="11">
        <v>1</v>
      </c>
      <c r="V814" s="11">
        <v>0.5907</v>
      </c>
      <c r="W814" s="146">
        <v>3.2</v>
      </c>
      <c r="X814" s="146" t="s">
        <v>105</v>
      </c>
      <c r="Y814" s="146" t="s">
        <v>104</v>
      </c>
      <c r="Z814" s="11">
        <v>0.5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46" t="s">
        <v>105</v>
      </c>
      <c r="E815" s="11">
        <v>0.6</v>
      </c>
      <c r="F815" s="146" t="s">
        <v>334</v>
      </c>
      <c r="G815" s="11">
        <v>0.4</v>
      </c>
      <c r="H815" s="146" t="s">
        <v>104</v>
      </c>
      <c r="I815" s="11">
        <v>0.6</v>
      </c>
      <c r="J815" s="146" t="s">
        <v>106</v>
      </c>
      <c r="K815" s="147">
        <v>2</v>
      </c>
      <c r="L815" s="11">
        <v>1</v>
      </c>
      <c r="M815" s="11">
        <v>1</v>
      </c>
      <c r="N815" s="11">
        <v>1</v>
      </c>
      <c r="O815" s="146" t="s">
        <v>106</v>
      </c>
      <c r="P815" s="146" t="s">
        <v>105</v>
      </c>
      <c r="Q815" s="146" t="s">
        <v>104</v>
      </c>
      <c r="R815" s="11">
        <v>1</v>
      </c>
      <c r="S815" s="146">
        <v>3.31</v>
      </c>
      <c r="T815" s="146" t="s">
        <v>106</v>
      </c>
      <c r="U815" s="11">
        <v>1</v>
      </c>
      <c r="V815" s="11">
        <v>0.5585</v>
      </c>
      <c r="W815" s="146">
        <v>1.9</v>
      </c>
      <c r="X815" s="146" t="s">
        <v>105</v>
      </c>
      <c r="Y815" s="146" t="s">
        <v>104</v>
      </c>
      <c r="Z815" s="11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46" t="s">
        <v>105</v>
      </c>
      <c r="E816" s="146" t="s">
        <v>316</v>
      </c>
      <c r="F816" s="146" t="s">
        <v>334</v>
      </c>
      <c r="G816" s="11">
        <v>0.4</v>
      </c>
      <c r="H816" s="146" t="s">
        <v>104</v>
      </c>
      <c r="I816" s="11">
        <v>0.5</v>
      </c>
      <c r="J816" s="146" t="s">
        <v>106</v>
      </c>
      <c r="K816" s="147">
        <v>2</v>
      </c>
      <c r="L816" s="11">
        <v>1</v>
      </c>
      <c r="M816" s="11">
        <v>1</v>
      </c>
      <c r="N816" s="11">
        <v>1</v>
      </c>
      <c r="O816" s="146" t="s">
        <v>106</v>
      </c>
      <c r="P816" s="146" t="s">
        <v>105</v>
      </c>
      <c r="Q816" s="146" t="s">
        <v>104</v>
      </c>
      <c r="R816" s="11">
        <v>1</v>
      </c>
      <c r="S816" s="146">
        <v>6.49</v>
      </c>
      <c r="T816" s="146" t="s">
        <v>106</v>
      </c>
      <c r="U816" s="11">
        <v>1</v>
      </c>
      <c r="V816" s="11">
        <v>0.62529999999999997</v>
      </c>
      <c r="W816" s="146">
        <v>2</v>
      </c>
      <c r="X816" s="146" t="s">
        <v>105</v>
      </c>
      <c r="Y816" s="146" t="s">
        <v>104</v>
      </c>
      <c r="Z816" s="146" t="s">
        <v>316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0.80072727272727295</v>
      </c>
    </row>
    <row r="817" spans="1:65">
      <c r="A817" s="30"/>
      <c r="B817" s="19">
        <v>1</v>
      </c>
      <c r="C817" s="9">
        <v>5</v>
      </c>
      <c r="D817" s="146" t="s">
        <v>105</v>
      </c>
      <c r="E817" s="11">
        <v>0.7</v>
      </c>
      <c r="F817" s="146" t="s">
        <v>334</v>
      </c>
      <c r="G817" s="11">
        <v>0.5</v>
      </c>
      <c r="H817" s="146" t="s">
        <v>104</v>
      </c>
      <c r="I817" s="11">
        <v>0.5</v>
      </c>
      <c r="J817" s="146" t="s">
        <v>106</v>
      </c>
      <c r="K817" s="147">
        <v>2</v>
      </c>
      <c r="L817" s="11">
        <v>1</v>
      </c>
      <c r="M817" s="146" t="s">
        <v>104</v>
      </c>
      <c r="N817" s="11">
        <v>1</v>
      </c>
      <c r="O817" s="146" t="s">
        <v>106</v>
      </c>
      <c r="P817" s="146" t="s">
        <v>105</v>
      </c>
      <c r="Q817" s="146" t="s">
        <v>104</v>
      </c>
      <c r="R817" s="11">
        <v>1</v>
      </c>
      <c r="S817" s="146">
        <v>6.16</v>
      </c>
      <c r="T817" s="146" t="s">
        <v>106</v>
      </c>
      <c r="U817" s="11">
        <v>1</v>
      </c>
      <c r="V817" s="11">
        <v>0.60829999999999995</v>
      </c>
      <c r="W817" s="146">
        <v>2.2999999999999998</v>
      </c>
      <c r="X817" s="146" t="s">
        <v>105</v>
      </c>
      <c r="Y817" s="146" t="s">
        <v>104</v>
      </c>
      <c r="Z817" s="11">
        <v>0.5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46" t="s">
        <v>105</v>
      </c>
      <c r="E818" s="11">
        <v>0.8</v>
      </c>
      <c r="F818" s="146" t="s">
        <v>334</v>
      </c>
      <c r="G818" s="11">
        <v>0.4</v>
      </c>
      <c r="H818" s="146" t="s">
        <v>104</v>
      </c>
      <c r="I818" s="11">
        <v>0.6</v>
      </c>
      <c r="J818" s="146" t="s">
        <v>106</v>
      </c>
      <c r="K818" s="11">
        <v>1</v>
      </c>
      <c r="L818" s="11">
        <v>1</v>
      </c>
      <c r="M818" s="11">
        <v>1</v>
      </c>
      <c r="N818" s="11">
        <v>1</v>
      </c>
      <c r="O818" s="146" t="s">
        <v>106</v>
      </c>
      <c r="P818" s="146" t="s">
        <v>105</v>
      </c>
      <c r="Q818" s="146" t="s">
        <v>104</v>
      </c>
      <c r="R818" s="11">
        <v>1</v>
      </c>
      <c r="S818" s="146">
        <v>9.76</v>
      </c>
      <c r="T818" s="146" t="s">
        <v>106</v>
      </c>
      <c r="U818" s="11">
        <v>1</v>
      </c>
      <c r="V818" s="11">
        <v>0.59289999999999998</v>
      </c>
      <c r="W818" s="146">
        <v>2.9</v>
      </c>
      <c r="X818" s="146" t="s">
        <v>105</v>
      </c>
      <c r="Y818" s="146" t="s">
        <v>104</v>
      </c>
      <c r="Z818" s="11">
        <v>0.6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273</v>
      </c>
      <c r="C819" s="12"/>
      <c r="D819" s="23" t="s">
        <v>704</v>
      </c>
      <c r="E819" s="23">
        <v>0.65999999999999992</v>
      </c>
      <c r="F819" s="23" t="s">
        <v>704</v>
      </c>
      <c r="G819" s="23">
        <v>0.43333333333333335</v>
      </c>
      <c r="H819" s="23" t="s">
        <v>704</v>
      </c>
      <c r="I819" s="23">
        <v>0.57999999999999996</v>
      </c>
      <c r="J819" s="23" t="s">
        <v>704</v>
      </c>
      <c r="K819" s="23">
        <v>1.5</v>
      </c>
      <c r="L819" s="23">
        <v>1</v>
      </c>
      <c r="M819" s="23">
        <v>1</v>
      </c>
      <c r="N819" s="23">
        <v>1.1666666666666667</v>
      </c>
      <c r="O819" s="23" t="s">
        <v>704</v>
      </c>
      <c r="P819" s="23" t="s">
        <v>704</v>
      </c>
      <c r="Q819" s="23" t="s">
        <v>704</v>
      </c>
      <c r="R819" s="23">
        <v>1</v>
      </c>
      <c r="S819" s="23">
        <v>7.0033333333333339</v>
      </c>
      <c r="T819" s="23" t="s">
        <v>704</v>
      </c>
      <c r="U819" s="23">
        <v>1</v>
      </c>
      <c r="V819" s="23">
        <v>0.59466666666666657</v>
      </c>
      <c r="W819" s="23">
        <v>2.5333333333333337</v>
      </c>
      <c r="X819" s="23" t="s">
        <v>704</v>
      </c>
      <c r="Y819" s="23" t="s">
        <v>704</v>
      </c>
      <c r="Z819" s="23">
        <v>0.54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274</v>
      </c>
      <c r="C820" s="29"/>
      <c r="D820" s="11" t="s">
        <v>704</v>
      </c>
      <c r="E820" s="11">
        <v>0.6</v>
      </c>
      <c r="F820" s="11" t="s">
        <v>704</v>
      </c>
      <c r="G820" s="11">
        <v>0.4</v>
      </c>
      <c r="H820" s="11" t="s">
        <v>704</v>
      </c>
      <c r="I820" s="11">
        <v>0.6</v>
      </c>
      <c r="J820" s="11" t="s">
        <v>704</v>
      </c>
      <c r="K820" s="11">
        <v>1.5</v>
      </c>
      <c r="L820" s="11">
        <v>1</v>
      </c>
      <c r="M820" s="11">
        <v>1</v>
      </c>
      <c r="N820" s="11">
        <v>1</v>
      </c>
      <c r="O820" s="11" t="s">
        <v>704</v>
      </c>
      <c r="P820" s="11" t="s">
        <v>704</v>
      </c>
      <c r="Q820" s="11" t="s">
        <v>704</v>
      </c>
      <c r="R820" s="11">
        <v>1</v>
      </c>
      <c r="S820" s="11">
        <v>7.28</v>
      </c>
      <c r="T820" s="11" t="s">
        <v>704</v>
      </c>
      <c r="U820" s="11">
        <v>1</v>
      </c>
      <c r="V820" s="11">
        <v>0.59260000000000002</v>
      </c>
      <c r="W820" s="11">
        <v>2.5999999999999996</v>
      </c>
      <c r="X820" s="11" t="s">
        <v>704</v>
      </c>
      <c r="Y820" s="11" t="s">
        <v>704</v>
      </c>
      <c r="Z820" s="11">
        <v>0.5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24" t="s">
        <v>704</v>
      </c>
      <c r="E821" s="24">
        <v>8.944271909999163E-2</v>
      </c>
      <c r="F821" s="24" t="s">
        <v>704</v>
      </c>
      <c r="G821" s="24">
        <v>5.1639777949432392E-2</v>
      </c>
      <c r="H821" s="24" t="s">
        <v>704</v>
      </c>
      <c r="I821" s="24">
        <v>8.3666002653407595E-2</v>
      </c>
      <c r="J821" s="24" t="s">
        <v>704</v>
      </c>
      <c r="K821" s="24">
        <v>0.54772255750516607</v>
      </c>
      <c r="L821" s="24">
        <v>0</v>
      </c>
      <c r="M821" s="24">
        <v>0</v>
      </c>
      <c r="N821" s="24">
        <v>0.40824829046386318</v>
      </c>
      <c r="O821" s="24" t="s">
        <v>704</v>
      </c>
      <c r="P821" s="24" t="s">
        <v>704</v>
      </c>
      <c r="Q821" s="24" t="s">
        <v>704</v>
      </c>
      <c r="R821" s="24">
        <v>0</v>
      </c>
      <c r="S821" s="24">
        <v>2.2296696317317193</v>
      </c>
      <c r="T821" s="24" t="s">
        <v>704</v>
      </c>
      <c r="U821" s="24">
        <v>0</v>
      </c>
      <c r="V821" s="24">
        <v>2.216643107644228E-2</v>
      </c>
      <c r="W821" s="24">
        <v>0.53913510984415269</v>
      </c>
      <c r="X821" s="24" t="s">
        <v>704</v>
      </c>
      <c r="Y821" s="24" t="s">
        <v>704</v>
      </c>
      <c r="Z821" s="24">
        <v>5.4772255750516599E-2</v>
      </c>
      <c r="AA821" s="151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704</v>
      </c>
      <c r="E822" s="13">
        <v>0.13551927136362371</v>
      </c>
      <c r="F822" s="13" t="s">
        <v>704</v>
      </c>
      <c r="G822" s="13">
        <v>0.11916871834484398</v>
      </c>
      <c r="H822" s="13" t="s">
        <v>704</v>
      </c>
      <c r="I822" s="13">
        <v>0.14425172871277173</v>
      </c>
      <c r="J822" s="13" t="s">
        <v>704</v>
      </c>
      <c r="K822" s="13">
        <v>0.36514837167011072</v>
      </c>
      <c r="L822" s="13">
        <v>0</v>
      </c>
      <c r="M822" s="13">
        <v>0</v>
      </c>
      <c r="N822" s="13">
        <v>0.34992710611188271</v>
      </c>
      <c r="O822" s="13" t="s">
        <v>704</v>
      </c>
      <c r="P822" s="13" t="s">
        <v>704</v>
      </c>
      <c r="Q822" s="13" t="s">
        <v>704</v>
      </c>
      <c r="R822" s="13">
        <v>0</v>
      </c>
      <c r="S822" s="13">
        <v>0.3183726270916305</v>
      </c>
      <c r="T822" s="13" t="s">
        <v>704</v>
      </c>
      <c r="U822" s="13">
        <v>0</v>
      </c>
      <c r="V822" s="13">
        <v>3.727538858146124E-2</v>
      </c>
      <c r="W822" s="13">
        <v>0.21281649072795497</v>
      </c>
      <c r="X822" s="13" t="s">
        <v>704</v>
      </c>
      <c r="Y822" s="13" t="s">
        <v>704</v>
      </c>
      <c r="Z822" s="13">
        <v>0.10143010324169741</v>
      </c>
      <c r="AA822" s="151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276</v>
      </c>
      <c r="C823" s="29"/>
      <c r="D823" s="13" t="s">
        <v>704</v>
      </c>
      <c r="E823" s="13">
        <v>-0.17574931880109024</v>
      </c>
      <c r="F823" s="13" t="s">
        <v>704</v>
      </c>
      <c r="G823" s="13">
        <v>-0.45882531032394802</v>
      </c>
      <c r="H823" s="13" t="s">
        <v>704</v>
      </c>
      <c r="I823" s="13">
        <v>-0.27565849227974593</v>
      </c>
      <c r="J823" s="13" t="s">
        <v>704</v>
      </c>
      <c r="K823" s="13">
        <v>0.87329700272479505</v>
      </c>
      <c r="L823" s="13">
        <v>0.24886466848319677</v>
      </c>
      <c r="M823" s="13">
        <v>0.24886466848319677</v>
      </c>
      <c r="N823" s="13">
        <v>0.45700877989706301</v>
      </c>
      <c r="O823" s="13" t="s">
        <v>704</v>
      </c>
      <c r="P823" s="13" t="s">
        <v>704</v>
      </c>
      <c r="Q823" s="13" t="s">
        <v>704</v>
      </c>
      <c r="R823" s="13">
        <v>0.24886466848319677</v>
      </c>
      <c r="S823" s="13">
        <v>7.7462155616106543</v>
      </c>
      <c r="T823" s="13" t="s">
        <v>704</v>
      </c>
      <c r="U823" s="13">
        <v>0.24886466848319677</v>
      </c>
      <c r="V823" s="13">
        <v>-0.25734181047532578</v>
      </c>
      <c r="W823" s="13">
        <v>2.1637904934907657</v>
      </c>
      <c r="X823" s="13" t="s">
        <v>704</v>
      </c>
      <c r="Y823" s="13" t="s">
        <v>704</v>
      </c>
      <c r="Z823" s="13">
        <v>-0.32561307901907377</v>
      </c>
      <c r="AA823" s="151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277</v>
      </c>
      <c r="C824" s="47"/>
      <c r="D824" s="45">
        <v>0</v>
      </c>
      <c r="E824" s="45">
        <v>0.57999999999999996</v>
      </c>
      <c r="F824" s="45">
        <v>0.35</v>
      </c>
      <c r="G824" s="45">
        <v>0.8</v>
      </c>
      <c r="H824" s="45">
        <v>0.71</v>
      </c>
      <c r="I824" s="45">
        <v>0.67</v>
      </c>
      <c r="J824" s="45">
        <v>2.13</v>
      </c>
      <c r="K824" s="45">
        <v>0.71</v>
      </c>
      <c r="L824" s="45">
        <v>0</v>
      </c>
      <c r="M824" s="45">
        <v>0.12</v>
      </c>
      <c r="N824" s="45">
        <v>0.24</v>
      </c>
      <c r="O824" s="45">
        <v>2.13</v>
      </c>
      <c r="P824" s="45">
        <v>0</v>
      </c>
      <c r="Q824" s="45">
        <v>0.71</v>
      </c>
      <c r="R824" s="45">
        <v>0</v>
      </c>
      <c r="S824" s="45">
        <v>8.52</v>
      </c>
      <c r="T824" s="45">
        <v>2.13</v>
      </c>
      <c r="U824" s="45">
        <v>0</v>
      </c>
      <c r="V824" s="45">
        <v>0.57999999999999996</v>
      </c>
      <c r="W824" s="45">
        <v>2.1800000000000002</v>
      </c>
      <c r="X824" s="45">
        <v>0</v>
      </c>
      <c r="Y824" s="45">
        <v>0.71</v>
      </c>
      <c r="Z824" s="45">
        <v>0.72</v>
      </c>
      <c r="AA824" s="151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560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232</v>
      </c>
      <c r="C828" s="9" t="s">
        <v>232</v>
      </c>
      <c r="D828" s="149" t="s">
        <v>235</v>
      </c>
      <c r="E828" s="150" t="s">
        <v>236</v>
      </c>
      <c r="F828" s="150" t="s">
        <v>237</v>
      </c>
      <c r="G828" s="150" t="s">
        <v>240</v>
      </c>
      <c r="H828" s="150" t="s">
        <v>241</v>
      </c>
      <c r="I828" s="150" t="s">
        <v>255</v>
      </c>
      <c r="J828" s="150" t="s">
        <v>258</v>
      </c>
      <c r="K828" s="150" t="s">
        <v>259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314</v>
      </c>
      <c r="E829" s="11" t="s">
        <v>314</v>
      </c>
      <c r="F829" s="11" t="s">
        <v>314</v>
      </c>
      <c r="G829" s="11" t="s">
        <v>313</v>
      </c>
      <c r="H829" s="11" t="s">
        <v>116</v>
      </c>
      <c r="I829" s="11" t="s">
        <v>314</v>
      </c>
      <c r="J829" s="11" t="s">
        <v>313</v>
      </c>
      <c r="K829" s="11" t="s">
        <v>314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2.5299999999999998</v>
      </c>
      <c r="E831" s="145">
        <v>2.09</v>
      </c>
      <c r="F831" s="22">
        <v>2.2955710894827002</v>
      </c>
      <c r="G831" s="22">
        <v>2.6</v>
      </c>
      <c r="H831" s="22">
        <v>3.1</v>
      </c>
      <c r="I831" s="22">
        <v>2.78</v>
      </c>
      <c r="J831" s="22">
        <v>2.9</v>
      </c>
      <c r="K831" s="22">
        <v>2.5503200000000001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2.5499999999999998</v>
      </c>
      <c r="E832" s="146">
        <v>2.12</v>
      </c>
      <c r="F832" s="11">
        <v>2.4489935839295902</v>
      </c>
      <c r="G832" s="11">
        <v>2.5</v>
      </c>
      <c r="H832" s="11">
        <v>3</v>
      </c>
      <c r="I832" s="11">
        <v>2.71</v>
      </c>
      <c r="J832" s="11">
        <v>2.9</v>
      </c>
      <c r="K832" s="11">
        <v>2.6309300000000002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2.56</v>
      </c>
      <c r="E833" s="146">
        <v>2.08</v>
      </c>
      <c r="F833" s="11">
        <v>2.3665380423951499</v>
      </c>
      <c r="G833" s="11">
        <v>2.5</v>
      </c>
      <c r="H833" s="11">
        <v>2.7</v>
      </c>
      <c r="I833" s="11">
        <v>2.66</v>
      </c>
      <c r="J833" s="11">
        <v>2.7</v>
      </c>
      <c r="K833" s="11">
        <v>2.6437900000000001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2.48</v>
      </c>
      <c r="E834" s="146">
        <v>2.02</v>
      </c>
      <c r="F834" s="11">
        <v>2.41745189993481</v>
      </c>
      <c r="G834" s="11">
        <v>2.4</v>
      </c>
      <c r="H834" s="11">
        <v>2.6</v>
      </c>
      <c r="I834" s="11">
        <v>2.65</v>
      </c>
      <c r="J834" s="11">
        <v>2.7</v>
      </c>
      <c r="K834" s="11">
        <v>2.63307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2.6059406386690784</v>
      </c>
    </row>
    <row r="835" spans="1:65">
      <c r="A835" s="30"/>
      <c r="B835" s="19">
        <v>1</v>
      </c>
      <c r="C835" s="9">
        <v>5</v>
      </c>
      <c r="D835" s="11">
        <v>2.61</v>
      </c>
      <c r="E835" s="146">
        <v>2.06</v>
      </c>
      <c r="F835" s="11">
        <v>2.3922535955572402</v>
      </c>
      <c r="G835" s="11">
        <v>2.7</v>
      </c>
      <c r="H835" s="11">
        <v>2.7</v>
      </c>
      <c r="I835" s="11">
        <v>2.69</v>
      </c>
      <c r="J835" s="11">
        <v>2.7</v>
      </c>
      <c r="K835" s="11">
        <v>2.5635300000000001</v>
      </c>
      <c r="L835" s="15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2.61</v>
      </c>
      <c r="E836" s="146">
        <v>2.0299999999999998</v>
      </c>
      <c r="F836" s="11">
        <v>2.3629886128017898</v>
      </c>
      <c r="G836" s="11">
        <v>2.2999999999999998</v>
      </c>
      <c r="H836" s="11">
        <v>2.5</v>
      </c>
      <c r="I836" s="11">
        <v>2.62</v>
      </c>
      <c r="J836" s="11">
        <v>2.6</v>
      </c>
      <c r="K836" s="11">
        <v>2.5940699999999999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273</v>
      </c>
      <c r="C837" s="12"/>
      <c r="D837" s="23">
        <v>2.5566666666666666</v>
      </c>
      <c r="E837" s="23">
        <v>2.0666666666666669</v>
      </c>
      <c r="F837" s="23">
        <v>2.38063280401688</v>
      </c>
      <c r="G837" s="23">
        <v>2.5</v>
      </c>
      <c r="H837" s="23">
        <v>2.7666666666666671</v>
      </c>
      <c r="I837" s="23">
        <v>2.6850000000000001</v>
      </c>
      <c r="J837" s="23">
        <v>2.75</v>
      </c>
      <c r="K837" s="23">
        <v>2.6026183333333335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274</v>
      </c>
      <c r="C838" s="29"/>
      <c r="D838" s="11">
        <v>2.5549999999999997</v>
      </c>
      <c r="E838" s="11">
        <v>2.0700000000000003</v>
      </c>
      <c r="F838" s="11">
        <v>2.379395818976195</v>
      </c>
      <c r="G838" s="11">
        <v>2.5</v>
      </c>
      <c r="H838" s="11">
        <v>2.7</v>
      </c>
      <c r="I838" s="11">
        <v>2.6749999999999998</v>
      </c>
      <c r="J838" s="11">
        <v>2.7</v>
      </c>
      <c r="K838" s="11">
        <v>2.6124999999999998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24">
        <v>4.9665548085837778E-2</v>
      </c>
      <c r="E839" s="24">
        <v>3.7771241264574172E-2</v>
      </c>
      <c r="F839" s="24">
        <v>5.2743454416286771E-2</v>
      </c>
      <c r="G839" s="24">
        <v>0.14142135623730964</v>
      </c>
      <c r="H839" s="24">
        <v>0.2338090388900024</v>
      </c>
      <c r="I839" s="24">
        <v>5.6124860801609021E-2</v>
      </c>
      <c r="J839" s="24">
        <v>0.1224744871391588</v>
      </c>
      <c r="K839" s="24">
        <v>3.9395553260065622E-2</v>
      </c>
      <c r="L839" s="205"/>
      <c r="M839" s="206"/>
      <c r="N839" s="206"/>
      <c r="O839" s="206"/>
      <c r="P839" s="206"/>
      <c r="Q839" s="206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1.942589886017123E-2</v>
      </c>
      <c r="E840" s="13">
        <v>1.8276407063503631E-2</v>
      </c>
      <c r="F840" s="13">
        <v>2.2155224580326663E-2</v>
      </c>
      <c r="G840" s="13">
        <v>5.6568542494923858E-2</v>
      </c>
      <c r="H840" s="13">
        <v>8.4509291165061104E-2</v>
      </c>
      <c r="I840" s="13">
        <v>2.0903113892591814E-2</v>
      </c>
      <c r="J840" s="13">
        <v>4.4536177141512291E-2</v>
      </c>
      <c r="K840" s="13">
        <v>1.5136892242516908E-2</v>
      </c>
      <c r="L840" s="15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276</v>
      </c>
      <c r="C841" s="29"/>
      <c r="D841" s="13">
        <v>-1.890832479882476E-2</v>
      </c>
      <c r="E841" s="13">
        <v>-0.20694023647362614</v>
      </c>
      <c r="F841" s="13">
        <v>-8.6459311969312114E-2</v>
      </c>
      <c r="G841" s="13">
        <v>-4.0653511863257608E-2</v>
      </c>
      <c r="H841" s="13">
        <v>6.167678020466183E-2</v>
      </c>
      <c r="I841" s="13">
        <v>3.0338128258861286E-2</v>
      </c>
      <c r="J841" s="13">
        <v>5.5281136950416698E-2</v>
      </c>
      <c r="K841" s="13">
        <v>-1.2748967825459978E-3</v>
      </c>
      <c r="L841" s="151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277</v>
      </c>
      <c r="C842" s="47"/>
      <c r="D842" s="45">
        <v>0.11</v>
      </c>
      <c r="E842" s="45">
        <v>2.5099999999999998</v>
      </c>
      <c r="F842" s="45">
        <v>0.97</v>
      </c>
      <c r="G842" s="45">
        <v>0.39</v>
      </c>
      <c r="H842" s="45">
        <v>0.91</v>
      </c>
      <c r="I842" s="45">
        <v>0.52</v>
      </c>
      <c r="J842" s="45">
        <v>0.83</v>
      </c>
      <c r="K842" s="45">
        <v>0.11</v>
      </c>
      <c r="L842" s="151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561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7" t="s">
        <v>231</v>
      </c>
      <c r="AB845" s="17" t="s">
        <v>231</v>
      </c>
      <c r="AC845" s="17" t="s">
        <v>231</v>
      </c>
      <c r="AD845" s="17" t="s">
        <v>231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9" t="s">
        <v>234</v>
      </c>
      <c r="E846" s="150" t="s">
        <v>235</v>
      </c>
      <c r="F846" s="150" t="s">
        <v>236</v>
      </c>
      <c r="G846" s="150" t="s">
        <v>238</v>
      </c>
      <c r="H846" s="150" t="s">
        <v>240</v>
      </c>
      <c r="I846" s="150" t="s">
        <v>241</v>
      </c>
      <c r="J846" s="150" t="s">
        <v>243</v>
      </c>
      <c r="K846" s="150" t="s">
        <v>244</v>
      </c>
      <c r="L846" s="150" t="s">
        <v>245</v>
      </c>
      <c r="M846" s="150" t="s">
        <v>246</v>
      </c>
      <c r="N846" s="150" t="s">
        <v>247</v>
      </c>
      <c r="O846" s="150" t="s">
        <v>248</v>
      </c>
      <c r="P846" s="150" t="s">
        <v>249</v>
      </c>
      <c r="Q846" s="150" t="s">
        <v>251</v>
      </c>
      <c r="R846" s="150" t="s">
        <v>252</v>
      </c>
      <c r="S846" s="150" t="s">
        <v>253</v>
      </c>
      <c r="T846" s="150" t="s">
        <v>254</v>
      </c>
      <c r="U846" s="150" t="s">
        <v>255</v>
      </c>
      <c r="V846" s="150" t="s">
        <v>256</v>
      </c>
      <c r="W846" s="150" t="s">
        <v>258</v>
      </c>
      <c r="X846" s="150" t="s">
        <v>259</v>
      </c>
      <c r="Y846" s="150" t="s">
        <v>297</v>
      </c>
      <c r="Z846" s="150" t="s">
        <v>260</v>
      </c>
      <c r="AA846" s="150" t="s">
        <v>261</v>
      </c>
      <c r="AB846" s="150" t="s">
        <v>262</v>
      </c>
      <c r="AC846" s="150" t="s">
        <v>263</v>
      </c>
      <c r="AD846" s="150" t="s">
        <v>264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313</v>
      </c>
      <c r="E847" s="11" t="s">
        <v>314</v>
      </c>
      <c r="F847" s="11" t="s">
        <v>313</v>
      </c>
      <c r="G847" s="11" t="s">
        <v>314</v>
      </c>
      <c r="H847" s="11" t="s">
        <v>313</v>
      </c>
      <c r="I847" s="11" t="s">
        <v>116</v>
      </c>
      <c r="J847" s="11" t="s">
        <v>314</v>
      </c>
      <c r="K847" s="11" t="s">
        <v>314</v>
      </c>
      <c r="L847" s="11" t="s">
        <v>116</v>
      </c>
      <c r="M847" s="11" t="s">
        <v>313</v>
      </c>
      <c r="N847" s="11" t="s">
        <v>313</v>
      </c>
      <c r="O847" s="11" t="s">
        <v>313</v>
      </c>
      <c r="P847" s="11" t="s">
        <v>313</v>
      </c>
      <c r="Q847" s="11" t="s">
        <v>313</v>
      </c>
      <c r="R847" s="11" t="s">
        <v>116</v>
      </c>
      <c r="S847" s="11" t="s">
        <v>116</v>
      </c>
      <c r="T847" s="11" t="s">
        <v>314</v>
      </c>
      <c r="U847" s="11" t="s">
        <v>314</v>
      </c>
      <c r="V847" s="11" t="s">
        <v>313</v>
      </c>
      <c r="W847" s="11" t="s">
        <v>313</v>
      </c>
      <c r="X847" s="11" t="s">
        <v>314</v>
      </c>
      <c r="Y847" s="11" t="s">
        <v>313</v>
      </c>
      <c r="Z847" s="11" t="s">
        <v>313</v>
      </c>
      <c r="AA847" s="11" t="s">
        <v>314</v>
      </c>
      <c r="AB847" s="11" t="s">
        <v>313</v>
      </c>
      <c r="AC847" s="11" t="s">
        <v>313</v>
      </c>
      <c r="AD847" s="11" t="s">
        <v>313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1.6</v>
      </c>
      <c r="E849" s="22">
        <v>1.3</v>
      </c>
      <c r="F849" s="145">
        <v>3.3</v>
      </c>
      <c r="G849" s="145" t="s">
        <v>335</v>
      </c>
      <c r="H849" s="145">
        <v>1</v>
      </c>
      <c r="I849" s="22">
        <v>1.67</v>
      </c>
      <c r="J849" s="22">
        <v>1.6</v>
      </c>
      <c r="K849" s="22">
        <v>1.2</v>
      </c>
      <c r="L849" s="145" t="s">
        <v>97</v>
      </c>
      <c r="M849" s="22">
        <v>1.4</v>
      </c>
      <c r="N849" s="22">
        <v>1.2</v>
      </c>
      <c r="O849" s="22">
        <v>1.2</v>
      </c>
      <c r="P849" s="22">
        <v>1.1000000000000001</v>
      </c>
      <c r="Q849" s="22">
        <v>1.2</v>
      </c>
      <c r="R849" s="145" t="s">
        <v>97</v>
      </c>
      <c r="S849" s="22">
        <v>1.3</v>
      </c>
      <c r="T849" s="22">
        <v>1.1000000000000001</v>
      </c>
      <c r="U849" s="22">
        <v>1.2</v>
      </c>
      <c r="V849" s="145">
        <v>2.06</v>
      </c>
      <c r="W849" s="22">
        <v>1.5</v>
      </c>
      <c r="X849" s="22">
        <v>1.0844199999999999</v>
      </c>
      <c r="Y849" s="22">
        <v>1.3</v>
      </c>
      <c r="Z849" s="145">
        <v>0.78649999999999998</v>
      </c>
      <c r="AA849" s="22">
        <v>1.3</v>
      </c>
      <c r="AB849" s="22">
        <v>1.3</v>
      </c>
      <c r="AC849" s="22">
        <v>1.3</v>
      </c>
      <c r="AD849" s="145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1.6</v>
      </c>
      <c r="E850" s="11">
        <v>1.4</v>
      </c>
      <c r="F850" s="146">
        <v>2.97</v>
      </c>
      <c r="G850" s="146" t="s">
        <v>335</v>
      </c>
      <c r="H850" s="146">
        <v>1</v>
      </c>
      <c r="I850" s="11">
        <v>1.69</v>
      </c>
      <c r="J850" s="11">
        <v>1.6</v>
      </c>
      <c r="K850" s="11">
        <v>1.4</v>
      </c>
      <c r="L850" s="146" t="s">
        <v>97</v>
      </c>
      <c r="M850" s="11">
        <v>1.4</v>
      </c>
      <c r="N850" s="11">
        <v>1.2</v>
      </c>
      <c r="O850" s="11">
        <v>1.3</v>
      </c>
      <c r="P850" s="11">
        <v>1.3</v>
      </c>
      <c r="Q850" s="11">
        <v>1.3</v>
      </c>
      <c r="R850" s="146" t="s">
        <v>97</v>
      </c>
      <c r="S850" s="11">
        <v>1.3</v>
      </c>
      <c r="T850" s="11">
        <v>1.1000000000000001</v>
      </c>
      <c r="U850" s="11">
        <v>1.2</v>
      </c>
      <c r="V850" s="146">
        <v>2.14</v>
      </c>
      <c r="W850" s="11">
        <v>1.5</v>
      </c>
      <c r="X850" s="11">
        <v>1.05389</v>
      </c>
      <c r="Y850" s="11">
        <v>1.2</v>
      </c>
      <c r="Z850" s="146">
        <v>0.77690000000000003</v>
      </c>
      <c r="AA850" s="11">
        <v>1.3</v>
      </c>
      <c r="AB850" s="11">
        <v>1.4</v>
      </c>
      <c r="AC850" s="11">
        <v>1.3</v>
      </c>
      <c r="AD850" s="146">
        <v>1.9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1.6</v>
      </c>
      <c r="E851" s="11">
        <v>1.3</v>
      </c>
      <c r="F851" s="146">
        <v>4.68</v>
      </c>
      <c r="G851" s="146" t="s">
        <v>335</v>
      </c>
      <c r="H851" s="146">
        <v>1</v>
      </c>
      <c r="I851" s="11">
        <v>1.46</v>
      </c>
      <c r="J851" s="11">
        <v>1.6</v>
      </c>
      <c r="K851" s="11">
        <v>1.3</v>
      </c>
      <c r="L851" s="146" t="s">
        <v>97</v>
      </c>
      <c r="M851" s="11">
        <v>1.4</v>
      </c>
      <c r="N851" s="11">
        <v>1.2</v>
      </c>
      <c r="O851" s="11">
        <v>1.2</v>
      </c>
      <c r="P851" s="11">
        <v>1.2</v>
      </c>
      <c r="Q851" s="11">
        <v>1.2</v>
      </c>
      <c r="R851" s="146" t="s">
        <v>97</v>
      </c>
      <c r="S851" s="11">
        <v>1.3</v>
      </c>
      <c r="T851" s="11">
        <v>1.1000000000000001</v>
      </c>
      <c r="U851" s="11">
        <v>1.2</v>
      </c>
      <c r="V851" s="146">
        <v>2.3199999999999998</v>
      </c>
      <c r="W851" s="11">
        <v>1.5</v>
      </c>
      <c r="X851" s="11">
        <v>1.1141799999999999</v>
      </c>
      <c r="Y851" s="11">
        <v>1.2</v>
      </c>
      <c r="Z851" s="146">
        <v>0.79400000000000004</v>
      </c>
      <c r="AA851" s="11">
        <v>1.3</v>
      </c>
      <c r="AB851" s="11">
        <v>1.4</v>
      </c>
      <c r="AC851" s="11">
        <v>1.3</v>
      </c>
      <c r="AD851" s="146">
        <v>1.9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1.6</v>
      </c>
      <c r="E852" s="11">
        <v>1.3</v>
      </c>
      <c r="F852" s="146">
        <v>5.23</v>
      </c>
      <c r="G852" s="146" t="s">
        <v>335</v>
      </c>
      <c r="H852" s="146">
        <v>1</v>
      </c>
      <c r="I852" s="11">
        <v>1.56</v>
      </c>
      <c r="J852" s="11">
        <v>1.7</v>
      </c>
      <c r="K852" s="11">
        <v>1.2</v>
      </c>
      <c r="L852" s="146" t="s">
        <v>97</v>
      </c>
      <c r="M852" s="11">
        <v>1.4</v>
      </c>
      <c r="N852" s="11">
        <v>1.2</v>
      </c>
      <c r="O852" s="11">
        <v>1.2</v>
      </c>
      <c r="P852" s="11">
        <v>1.1000000000000001</v>
      </c>
      <c r="Q852" s="11">
        <v>1.2</v>
      </c>
      <c r="R852" s="146" t="s">
        <v>97</v>
      </c>
      <c r="S852" s="11">
        <v>1.1000000000000001</v>
      </c>
      <c r="T852" s="11">
        <v>1.1000000000000001</v>
      </c>
      <c r="U852" s="11">
        <v>1.2</v>
      </c>
      <c r="V852" s="146">
        <v>2.1</v>
      </c>
      <c r="W852" s="11">
        <v>1.5</v>
      </c>
      <c r="X852" s="11">
        <v>1.0729500000000001</v>
      </c>
      <c r="Y852" s="11">
        <v>1.3</v>
      </c>
      <c r="Z852" s="147">
        <v>0.86360000000000003</v>
      </c>
      <c r="AA852" s="11">
        <v>1.3</v>
      </c>
      <c r="AB852" s="11">
        <v>1.4</v>
      </c>
      <c r="AC852" s="11">
        <v>1.2</v>
      </c>
      <c r="AD852" s="146">
        <v>1.9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1.3150542105263157</v>
      </c>
    </row>
    <row r="853" spans="1:65">
      <c r="A853" s="30"/>
      <c r="B853" s="19">
        <v>1</v>
      </c>
      <c r="C853" s="9">
        <v>5</v>
      </c>
      <c r="D853" s="11">
        <v>1.7</v>
      </c>
      <c r="E853" s="11">
        <v>1.3</v>
      </c>
      <c r="F853" s="146">
        <v>3.67</v>
      </c>
      <c r="G853" s="146" t="s">
        <v>335</v>
      </c>
      <c r="H853" s="146">
        <v>1</v>
      </c>
      <c r="I853" s="11">
        <v>1.49</v>
      </c>
      <c r="J853" s="11">
        <v>1.6</v>
      </c>
      <c r="K853" s="11">
        <v>1.2</v>
      </c>
      <c r="L853" s="146" t="s">
        <v>97</v>
      </c>
      <c r="M853" s="11">
        <v>1.3</v>
      </c>
      <c r="N853" s="11">
        <v>1.2</v>
      </c>
      <c r="O853" s="11">
        <v>1.3</v>
      </c>
      <c r="P853" s="11">
        <v>1.2</v>
      </c>
      <c r="Q853" s="11">
        <v>1.2</v>
      </c>
      <c r="R853" s="146" t="s">
        <v>97</v>
      </c>
      <c r="S853" s="11">
        <v>1.2</v>
      </c>
      <c r="T853" s="11">
        <v>1.1000000000000001</v>
      </c>
      <c r="U853" s="11">
        <v>1.2</v>
      </c>
      <c r="V853" s="146">
        <v>2.3199999999999998</v>
      </c>
      <c r="W853" s="11">
        <v>1.5</v>
      </c>
      <c r="X853" s="11">
        <v>1.1137699999999999</v>
      </c>
      <c r="Y853" s="11">
        <v>1.3</v>
      </c>
      <c r="Z853" s="146">
        <v>0.72950000000000004</v>
      </c>
      <c r="AA853" s="147">
        <v>1.7</v>
      </c>
      <c r="AB853" s="11">
        <v>1.4</v>
      </c>
      <c r="AC853" s="11">
        <v>1.3</v>
      </c>
      <c r="AD853" s="146">
        <v>1.9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58</v>
      </c>
    </row>
    <row r="854" spans="1:65">
      <c r="A854" s="30"/>
      <c r="B854" s="19">
        <v>1</v>
      </c>
      <c r="C854" s="9">
        <v>6</v>
      </c>
      <c r="D854" s="11">
        <v>1.7</v>
      </c>
      <c r="E854" s="11">
        <v>1.3</v>
      </c>
      <c r="F854" s="146">
        <v>2.66</v>
      </c>
      <c r="G854" s="146" t="s">
        <v>335</v>
      </c>
      <c r="H854" s="146">
        <v>1</v>
      </c>
      <c r="I854" s="11">
        <v>1.36</v>
      </c>
      <c r="J854" s="11">
        <v>1.7</v>
      </c>
      <c r="K854" s="11">
        <v>1.3</v>
      </c>
      <c r="L854" s="146" t="s">
        <v>97</v>
      </c>
      <c r="M854" s="11">
        <v>1.4</v>
      </c>
      <c r="N854" s="11">
        <v>1.2</v>
      </c>
      <c r="O854" s="11">
        <v>1.3</v>
      </c>
      <c r="P854" s="11">
        <v>1.1000000000000001</v>
      </c>
      <c r="Q854" s="11">
        <v>1.2</v>
      </c>
      <c r="R854" s="146" t="s">
        <v>97</v>
      </c>
      <c r="S854" s="11">
        <v>1.2</v>
      </c>
      <c r="T854" s="11">
        <v>1</v>
      </c>
      <c r="U854" s="11">
        <v>1.3</v>
      </c>
      <c r="V854" s="147">
        <v>3.69</v>
      </c>
      <c r="W854" s="11">
        <v>1.5</v>
      </c>
      <c r="X854" s="11">
        <v>1.10697</v>
      </c>
      <c r="Y854" s="11">
        <v>1.2</v>
      </c>
      <c r="Z854" s="146">
        <v>0.78759999999999997</v>
      </c>
      <c r="AA854" s="11">
        <v>1.5</v>
      </c>
      <c r="AB854" s="11">
        <v>1.5</v>
      </c>
      <c r="AC854" s="11">
        <v>1.2</v>
      </c>
      <c r="AD854" s="146">
        <v>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273</v>
      </c>
      <c r="C855" s="12"/>
      <c r="D855" s="23">
        <v>1.6333333333333331</v>
      </c>
      <c r="E855" s="23">
        <v>1.3166666666666667</v>
      </c>
      <c r="F855" s="23">
        <v>3.7516666666666669</v>
      </c>
      <c r="G855" s="23" t="s">
        <v>704</v>
      </c>
      <c r="H855" s="23">
        <v>1</v>
      </c>
      <c r="I855" s="23">
        <v>1.5383333333333333</v>
      </c>
      <c r="J855" s="23">
        <v>1.6333333333333335</v>
      </c>
      <c r="K855" s="23">
        <v>1.2666666666666666</v>
      </c>
      <c r="L855" s="23" t="s">
        <v>704</v>
      </c>
      <c r="M855" s="23">
        <v>1.3833333333333331</v>
      </c>
      <c r="N855" s="23">
        <v>1.2</v>
      </c>
      <c r="O855" s="23">
        <v>1.25</v>
      </c>
      <c r="P855" s="23">
        <v>1.166666666666667</v>
      </c>
      <c r="Q855" s="23">
        <v>1.2166666666666668</v>
      </c>
      <c r="R855" s="23" t="s">
        <v>704</v>
      </c>
      <c r="S855" s="23">
        <v>1.2333333333333334</v>
      </c>
      <c r="T855" s="23">
        <v>1.0833333333333333</v>
      </c>
      <c r="U855" s="23">
        <v>1.2166666666666666</v>
      </c>
      <c r="V855" s="23">
        <v>2.438333333333333</v>
      </c>
      <c r="W855" s="23">
        <v>1.5</v>
      </c>
      <c r="X855" s="23">
        <v>1.0910299999999999</v>
      </c>
      <c r="Y855" s="23">
        <v>1.25</v>
      </c>
      <c r="Z855" s="23">
        <v>0.7896833333333334</v>
      </c>
      <c r="AA855" s="23">
        <v>1.4000000000000001</v>
      </c>
      <c r="AB855" s="23">
        <v>1.4000000000000001</v>
      </c>
      <c r="AC855" s="23">
        <v>1.2666666666666668</v>
      </c>
      <c r="AD855" s="23">
        <v>1.9166666666666667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1">
        <v>1.6</v>
      </c>
      <c r="E856" s="11">
        <v>1.3</v>
      </c>
      <c r="F856" s="11">
        <v>3.4849999999999999</v>
      </c>
      <c r="G856" s="11" t="s">
        <v>704</v>
      </c>
      <c r="H856" s="11">
        <v>1</v>
      </c>
      <c r="I856" s="11">
        <v>1.5249999999999999</v>
      </c>
      <c r="J856" s="11">
        <v>1.6</v>
      </c>
      <c r="K856" s="11">
        <v>1.25</v>
      </c>
      <c r="L856" s="11" t="s">
        <v>704</v>
      </c>
      <c r="M856" s="11">
        <v>1.4</v>
      </c>
      <c r="N856" s="11">
        <v>1.2</v>
      </c>
      <c r="O856" s="11">
        <v>1.25</v>
      </c>
      <c r="P856" s="11">
        <v>1.1499999999999999</v>
      </c>
      <c r="Q856" s="11">
        <v>1.2</v>
      </c>
      <c r="R856" s="11" t="s">
        <v>704</v>
      </c>
      <c r="S856" s="11">
        <v>1.25</v>
      </c>
      <c r="T856" s="11">
        <v>1.1000000000000001</v>
      </c>
      <c r="U856" s="11">
        <v>1.2</v>
      </c>
      <c r="V856" s="11">
        <v>2.23</v>
      </c>
      <c r="W856" s="11">
        <v>1.5</v>
      </c>
      <c r="X856" s="11">
        <v>1.0956950000000001</v>
      </c>
      <c r="Y856" s="11">
        <v>1.25</v>
      </c>
      <c r="Z856" s="11">
        <v>0.78705000000000003</v>
      </c>
      <c r="AA856" s="11">
        <v>1.3</v>
      </c>
      <c r="AB856" s="11">
        <v>1.4</v>
      </c>
      <c r="AC856" s="11">
        <v>1.3</v>
      </c>
      <c r="AD856" s="11">
        <v>1.9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24">
        <v>5.1639777949432156E-2</v>
      </c>
      <c r="E857" s="24">
        <v>4.0824829046386249E-2</v>
      </c>
      <c r="F857" s="24">
        <v>1.0060500318903942</v>
      </c>
      <c r="G857" s="24" t="s">
        <v>704</v>
      </c>
      <c r="H857" s="24">
        <v>0</v>
      </c>
      <c r="I857" s="24">
        <v>0.12734467663262039</v>
      </c>
      <c r="J857" s="24">
        <v>5.1639777949432156E-2</v>
      </c>
      <c r="K857" s="24">
        <v>8.1649658092772595E-2</v>
      </c>
      <c r="L857" s="24" t="s">
        <v>704</v>
      </c>
      <c r="M857" s="24">
        <v>4.0824829046386249E-2</v>
      </c>
      <c r="N857" s="24">
        <v>0</v>
      </c>
      <c r="O857" s="24">
        <v>5.4772255750516662E-2</v>
      </c>
      <c r="P857" s="24">
        <v>8.1649658092772567E-2</v>
      </c>
      <c r="Q857" s="24">
        <v>4.0824829046386332E-2</v>
      </c>
      <c r="R857" s="24" t="s">
        <v>704</v>
      </c>
      <c r="S857" s="24">
        <v>8.1649658092772595E-2</v>
      </c>
      <c r="T857" s="24">
        <v>4.0824829046386339E-2</v>
      </c>
      <c r="U857" s="24">
        <v>4.0824829046386339E-2</v>
      </c>
      <c r="V857" s="24">
        <v>0.62310245278498755</v>
      </c>
      <c r="W857" s="24">
        <v>0</v>
      </c>
      <c r="X857" s="24">
        <v>2.4726794373715298E-2</v>
      </c>
      <c r="Y857" s="24">
        <v>5.4772255750516662E-2</v>
      </c>
      <c r="Z857" s="24">
        <v>4.3086490535510856E-2</v>
      </c>
      <c r="AA857" s="24">
        <v>0.16733200530681544</v>
      </c>
      <c r="AB857" s="24">
        <v>6.3245553203367569E-2</v>
      </c>
      <c r="AC857" s="24">
        <v>5.1639777949432274E-2</v>
      </c>
      <c r="AD857" s="24">
        <v>4.0824829046386339E-2</v>
      </c>
      <c r="AE857" s="151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3.1616190581284995E-2</v>
      </c>
      <c r="E858" s="13">
        <v>3.1006199275736394E-2</v>
      </c>
      <c r="F858" s="13">
        <v>0.26816082591480961</v>
      </c>
      <c r="G858" s="13" t="s">
        <v>704</v>
      </c>
      <c r="H858" s="13">
        <v>0</v>
      </c>
      <c r="I858" s="13">
        <v>8.2780938222721812E-2</v>
      </c>
      <c r="J858" s="13">
        <v>3.1616190581284988E-2</v>
      </c>
      <c r="K858" s="13">
        <v>6.4460256389030995E-2</v>
      </c>
      <c r="L858" s="13" t="s">
        <v>704</v>
      </c>
      <c r="M858" s="13">
        <v>2.9511924611845486E-2</v>
      </c>
      <c r="N858" s="13">
        <v>0</v>
      </c>
      <c r="O858" s="13">
        <v>4.3817804600413332E-2</v>
      </c>
      <c r="P858" s="13">
        <v>6.998542122237647E-2</v>
      </c>
      <c r="Q858" s="13">
        <v>3.3554654010728491E-2</v>
      </c>
      <c r="R858" s="13" t="s">
        <v>704</v>
      </c>
      <c r="S858" s="13">
        <v>6.6202425480626423E-2</v>
      </c>
      <c r="T858" s="13">
        <v>3.7684457581279703E-2</v>
      </c>
      <c r="U858" s="13">
        <v>3.3554654010728498E-2</v>
      </c>
      <c r="V858" s="13">
        <v>0.25554440989131411</v>
      </c>
      <c r="W858" s="13">
        <v>0</v>
      </c>
      <c r="X858" s="13">
        <v>2.2663716280684584E-2</v>
      </c>
      <c r="Y858" s="13">
        <v>4.3817804600413332E-2</v>
      </c>
      <c r="Z858" s="13">
        <v>5.4561732173880904E-2</v>
      </c>
      <c r="AA858" s="13">
        <v>0.11952286093343958</v>
      </c>
      <c r="AB858" s="13">
        <v>4.5175395145262545E-2</v>
      </c>
      <c r="AC858" s="13">
        <v>4.076824574955179E-2</v>
      </c>
      <c r="AD858" s="13">
        <v>2.1299910806810263E-2</v>
      </c>
      <c r="AE858" s="151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276</v>
      </c>
      <c r="C859" s="29"/>
      <c r="D859" s="13">
        <v>0.24202737823228948</v>
      </c>
      <c r="E859" s="13">
        <v>1.2261518403151594E-3</v>
      </c>
      <c r="F859" s="13">
        <v>1.8528608453070246</v>
      </c>
      <c r="G859" s="13" t="s">
        <v>704</v>
      </c>
      <c r="H859" s="13">
        <v>-0.23957507455165938</v>
      </c>
      <c r="I859" s="13">
        <v>0.16978701031469723</v>
      </c>
      <c r="J859" s="13">
        <v>0.2420273782322897</v>
      </c>
      <c r="K859" s="13">
        <v>-3.6795094432101938E-2</v>
      </c>
      <c r="L859" s="13" t="s">
        <v>704</v>
      </c>
      <c r="M859" s="13">
        <v>5.1921146870204327E-2</v>
      </c>
      <c r="N859" s="13">
        <v>-8.7490089461991327E-2</v>
      </c>
      <c r="O859" s="13">
        <v>-4.946884318957423E-2</v>
      </c>
      <c r="P859" s="13">
        <v>-0.11283758697693569</v>
      </c>
      <c r="Q859" s="13">
        <v>-7.4816340704518813E-2</v>
      </c>
      <c r="R859" s="13" t="s">
        <v>704</v>
      </c>
      <c r="S859" s="13">
        <v>-6.2142591947046522E-2</v>
      </c>
      <c r="T859" s="13">
        <v>-0.1762063307642977</v>
      </c>
      <c r="U859" s="13">
        <v>-7.4816340704519035E-2</v>
      </c>
      <c r="V859" s="13">
        <v>0.85416944321820365</v>
      </c>
      <c r="W859" s="13">
        <v>0.14063738817251092</v>
      </c>
      <c r="X859" s="13">
        <v>-0.17035359358809699</v>
      </c>
      <c r="Y859" s="13">
        <v>-4.946884318957423E-2</v>
      </c>
      <c r="Z859" s="13">
        <v>-0.3995051101222028</v>
      </c>
      <c r="AA859" s="13">
        <v>6.4594895627676951E-2</v>
      </c>
      <c r="AB859" s="13">
        <v>6.4594895627676951E-2</v>
      </c>
      <c r="AC859" s="13">
        <v>-3.6795094432101827E-2</v>
      </c>
      <c r="AD859" s="13">
        <v>0.45748110710931966</v>
      </c>
      <c r="AE859" s="151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277</v>
      </c>
      <c r="C860" s="47"/>
      <c r="D860" s="45">
        <v>1.97</v>
      </c>
      <c r="E860" s="45">
        <v>0.14000000000000001</v>
      </c>
      <c r="F860" s="45">
        <v>14.22</v>
      </c>
      <c r="G860" s="45">
        <v>0.24</v>
      </c>
      <c r="H860" s="45" t="s">
        <v>278</v>
      </c>
      <c r="I860" s="45">
        <v>1.43</v>
      </c>
      <c r="J860" s="45">
        <v>1.97</v>
      </c>
      <c r="K860" s="45">
        <v>0.14000000000000001</v>
      </c>
      <c r="L860" s="45">
        <v>21.43</v>
      </c>
      <c r="M860" s="45">
        <v>0.53</v>
      </c>
      <c r="N860" s="45">
        <v>0.53</v>
      </c>
      <c r="O860" s="45">
        <v>0.24</v>
      </c>
      <c r="P860" s="45">
        <v>0.72</v>
      </c>
      <c r="Q860" s="45">
        <v>0.43</v>
      </c>
      <c r="R860" s="45">
        <v>21.43</v>
      </c>
      <c r="S860" s="45">
        <v>0.34</v>
      </c>
      <c r="T860" s="45">
        <v>1.2</v>
      </c>
      <c r="U860" s="45">
        <v>0.43</v>
      </c>
      <c r="V860" s="45">
        <v>6.63</v>
      </c>
      <c r="W860" s="45">
        <v>1.2</v>
      </c>
      <c r="X860" s="45">
        <v>1.1599999999999999</v>
      </c>
      <c r="Y860" s="45">
        <v>0.24</v>
      </c>
      <c r="Z860" s="45">
        <v>2.9</v>
      </c>
      <c r="AA860" s="45">
        <v>0.63</v>
      </c>
      <c r="AB860" s="45">
        <v>0.63</v>
      </c>
      <c r="AC860" s="45">
        <v>0.14000000000000001</v>
      </c>
      <c r="AD860" s="45">
        <v>3.61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336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562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7" t="s">
        <v>231</v>
      </c>
      <c r="AE864" s="17" t="s">
        <v>231</v>
      </c>
      <c r="AF864" s="17" t="s">
        <v>231</v>
      </c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49" t="s">
        <v>234</v>
      </c>
      <c r="E865" s="150" t="s">
        <v>235</v>
      </c>
      <c r="F865" s="150" t="s">
        <v>236</v>
      </c>
      <c r="G865" s="150" t="s">
        <v>237</v>
      </c>
      <c r="H865" s="150" t="s">
        <v>238</v>
      </c>
      <c r="I865" s="150" t="s">
        <v>240</v>
      </c>
      <c r="J865" s="150" t="s">
        <v>241</v>
      </c>
      <c r="K865" s="150" t="s">
        <v>243</v>
      </c>
      <c r="L865" s="150" t="s">
        <v>244</v>
      </c>
      <c r="M865" s="150" t="s">
        <v>245</v>
      </c>
      <c r="N865" s="150" t="s">
        <v>246</v>
      </c>
      <c r="O865" s="150" t="s">
        <v>247</v>
      </c>
      <c r="P865" s="150" t="s">
        <v>248</v>
      </c>
      <c r="Q865" s="150" t="s">
        <v>249</v>
      </c>
      <c r="R865" s="150" t="s">
        <v>251</v>
      </c>
      <c r="S865" s="150" t="s">
        <v>252</v>
      </c>
      <c r="T865" s="150" t="s">
        <v>253</v>
      </c>
      <c r="U865" s="150" t="s">
        <v>254</v>
      </c>
      <c r="V865" s="150" t="s">
        <v>255</v>
      </c>
      <c r="W865" s="150" t="s">
        <v>256</v>
      </c>
      <c r="X865" s="150" t="s">
        <v>257</v>
      </c>
      <c r="Y865" s="150" t="s">
        <v>258</v>
      </c>
      <c r="Z865" s="150" t="s">
        <v>259</v>
      </c>
      <c r="AA865" s="150" t="s">
        <v>297</v>
      </c>
      <c r="AB865" s="150" t="s">
        <v>260</v>
      </c>
      <c r="AC865" s="150" t="s">
        <v>261</v>
      </c>
      <c r="AD865" s="150" t="s">
        <v>262</v>
      </c>
      <c r="AE865" s="150" t="s">
        <v>263</v>
      </c>
      <c r="AF865" s="150" t="s">
        <v>264</v>
      </c>
      <c r="AG865" s="15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313</v>
      </c>
      <c r="E866" s="11" t="s">
        <v>314</v>
      </c>
      <c r="F866" s="11" t="s">
        <v>314</v>
      </c>
      <c r="G866" s="11" t="s">
        <v>116</v>
      </c>
      <c r="H866" s="11" t="s">
        <v>314</v>
      </c>
      <c r="I866" s="11" t="s">
        <v>313</v>
      </c>
      <c r="J866" s="11" t="s">
        <v>116</v>
      </c>
      <c r="K866" s="11" t="s">
        <v>314</v>
      </c>
      <c r="L866" s="11" t="s">
        <v>314</v>
      </c>
      <c r="M866" s="11" t="s">
        <v>116</v>
      </c>
      <c r="N866" s="11" t="s">
        <v>313</v>
      </c>
      <c r="O866" s="11" t="s">
        <v>313</v>
      </c>
      <c r="P866" s="11" t="s">
        <v>313</v>
      </c>
      <c r="Q866" s="11" t="s">
        <v>313</v>
      </c>
      <c r="R866" s="11" t="s">
        <v>313</v>
      </c>
      <c r="S866" s="11" t="s">
        <v>116</v>
      </c>
      <c r="T866" s="11" t="s">
        <v>116</v>
      </c>
      <c r="U866" s="11" t="s">
        <v>314</v>
      </c>
      <c r="V866" s="11" t="s">
        <v>313</v>
      </c>
      <c r="W866" s="11" t="s">
        <v>313</v>
      </c>
      <c r="X866" s="11" t="s">
        <v>313</v>
      </c>
      <c r="Y866" s="11" t="s">
        <v>313</v>
      </c>
      <c r="Z866" s="11" t="s">
        <v>314</v>
      </c>
      <c r="AA866" s="11" t="s">
        <v>313</v>
      </c>
      <c r="AB866" s="11" t="s">
        <v>313</v>
      </c>
      <c r="AC866" s="11" t="s">
        <v>314</v>
      </c>
      <c r="AD866" s="11" t="s">
        <v>313</v>
      </c>
      <c r="AE866" s="11" t="s">
        <v>313</v>
      </c>
      <c r="AF866" s="11" t="s">
        <v>313</v>
      </c>
      <c r="AG866" s="151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1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5">
        <v>146.6</v>
      </c>
      <c r="E868" s="215">
        <v>152.24</v>
      </c>
      <c r="F868" s="215">
        <v>168</v>
      </c>
      <c r="G868" s="215">
        <v>150.65539999999999</v>
      </c>
      <c r="H868" s="215">
        <v>161.32280919173257</v>
      </c>
      <c r="I868" s="215">
        <v>148</v>
      </c>
      <c r="J868" s="215">
        <v>163</v>
      </c>
      <c r="K868" s="215">
        <v>155</v>
      </c>
      <c r="L868" s="232">
        <v>148.16</v>
      </c>
      <c r="M868" s="215">
        <v>151</v>
      </c>
      <c r="N868" s="215">
        <v>154</v>
      </c>
      <c r="O868" s="215">
        <v>158</v>
      </c>
      <c r="P868" s="214">
        <v>175.5</v>
      </c>
      <c r="Q868" s="215">
        <v>160</v>
      </c>
      <c r="R868" s="215">
        <v>162</v>
      </c>
      <c r="S868" s="215">
        <v>163</v>
      </c>
      <c r="T868" s="215">
        <v>154.69999999999999</v>
      </c>
      <c r="U868" s="215">
        <v>144</v>
      </c>
      <c r="V868" s="215">
        <v>160</v>
      </c>
      <c r="W868" s="214">
        <v>88.87</v>
      </c>
      <c r="X868" s="215">
        <v>153.70049999999998</v>
      </c>
      <c r="Y868" s="215">
        <v>154</v>
      </c>
      <c r="Z868" s="215">
        <v>157.07259999999999</v>
      </c>
      <c r="AA868" s="215">
        <v>159</v>
      </c>
      <c r="AB868" s="215">
        <v>152.26840000000001</v>
      </c>
      <c r="AC868" s="215">
        <v>154</v>
      </c>
      <c r="AD868" s="215">
        <v>153.5</v>
      </c>
      <c r="AE868" s="215">
        <v>159.30000000000001</v>
      </c>
      <c r="AF868" s="215">
        <v>165</v>
      </c>
      <c r="AG868" s="216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</v>
      </c>
    </row>
    <row r="869" spans="1:65">
      <c r="A869" s="30"/>
      <c r="B869" s="19">
        <v>1</v>
      </c>
      <c r="C869" s="9">
        <v>2</v>
      </c>
      <c r="D869" s="220">
        <v>146.5</v>
      </c>
      <c r="E869" s="220">
        <v>155.12</v>
      </c>
      <c r="F869" s="220">
        <v>169</v>
      </c>
      <c r="G869" s="220">
        <v>158.21119999999999</v>
      </c>
      <c r="H869" s="220">
        <v>165.61786177113893</v>
      </c>
      <c r="I869" s="220">
        <v>142</v>
      </c>
      <c r="J869" s="220">
        <v>162</v>
      </c>
      <c r="K869" s="220">
        <v>154</v>
      </c>
      <c r="L869" s="220">
        <v>154</v>
      </c>
      <c r="M869" s="220">
        <v>153</v>
      </c>
      <c r="N869" s="220">
        <v>155</v>
      </c>
      <c r="O869" s="220">
        <v>159</v>
      </c>
      <c r="P869" s="219">
        <v>169</v>
      </c>
      <c r="Q869" s="220">
        <v>160</v>
      </c>
      <c r="R869" s="220">
        <v>162.5</v>
      </c>
      <c r="S869" s="220">
        <v>156</v>
      </c>
      <c r="T869" s="220">
        <v>152.6</v>
      </c>
      <c r="U869" s="220">
        <v>141</v>
      </c>
      <c r="V869" s="220">
        <v>161</v>
      </c>
      <c r="W869" s="219">
        <v>86.43</v>
      </c>
      <c r="X869" s="220">
        <v>150.98349999999999</v>
      </c>
      <c r="Y869" s="220">
        <v>152</v>
      </c>
      <c r="Z869" s="220">
        <v>156.05869999999999</v>
      </c>
      <c r="AA869" s="220">
        <v>149.5</v>
      </c>
      <c r="AB869" s="220">
        <v>152.50470000000001</v>
      </c>
      <c r="AC869" s="220">
        <v>152</v>
      </c>
      <c r="AD869" s="220">
        <v>154.19999999999999</v>
      </c>
      <c r="AE869" s="220">
        <v>156.1</v>
      </c>
      <c r="AF869" s="220">
        <v>162</v>
      </c>
      <c r="AG869" s="216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20</v>
      </c>
    </row>
    <row r="870" spans="1:65">
      <c r="A870" s="30"/>
      <c r="B870" s="19">
        <v>1</v>
      </c>
      <c r="C870" s="9">
        <v>3</v>
      </c>
      <c r="D870" s="220">
        <v>145</v>
      </c>
      <c r="E870" s="220">
        <v>153.29</v>
      </c>
      <c r="F870" s="220">
        <v>165</v>
      </c>
      <c r="G870" s="220">
        <v>155.6534</v>
      </c>
      <c r="H870" s="220">
        <v>158.21853347078729</v>
      </c>
      <c r="I870" s="220">
        <v>146</v>
      </c>
      <c r="J870" s="220">
        <v>164</v>
      </c>
      <c r="K870" s="220">
        <v>159</v>
      </c>
      <c r="L870" s="220">
        <v>153.03</v>
      </c>
      <c r="M870" s="220">
        <v>151</v>
      </c>
      <c r="N870" s="220">
        <v>155</v>
      </c>
      <c r="O870" s="220">
        <v>164.5</v>
      </c>
      <c r="P870" s="219">
        <v>165</v>
      </c>
      <c r="Q870" s="220">
        <v>158.5</v>
      </c>
      <c r="R870" s="220">
        <v>164</v>
      </c>
      <c r="S870" s="220">
        <v>161</v>
      </c>
      <c r="T870" s="220">
        <v>153.69999999999999</v>
      </c>
      <c r="U870" s="220">
        <v>142</v>
      </c>
      <c r="V870" s="220">
        <v>156</v>
      </c>
      <c r="W870" s="219">
        <v>106.73</v>
      </c>
      <c r="X870" s="220">
        <v>151.6105</v>
      </c>
      <c r="Y870" s="220">
        <v>154</v>
      </c>
      <c r="Z870" s="220">
        <v>159.12960000000001</v>
      </c>
      <c r="AA870" s="220">
        <v>162</v>
      </c>
      <c r="AB870" s="220">
        <v>153.81800000000001</v>
      </c>
      <c r="AC870" s="220">
        <v>160</v>
      </c>
      <c r="AD870" s="220">
        <v>154.5</v>
      </c>
      <c r="AE870" s="220">
        <v>160.80000000000001</v>
      </c>
      <c r="AF870" s="220">
        <v>155</v>
      </c>
      <c r="AG870" s="216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16</v>
      </c>
    </row>
    <row r="871" spans="1:65">
      <c r="A871" s="30"/>
      <c r="B871" s="19">
        <v>1</v>
      </c>
      <c r="C871" s="9">
        <v>4</v>
      </c>
      <c r="D871" s="220">
        <v>147.4</v>
      </c>
      <c r="E871" s="220">
        <v>152.22999999999999</v>
      </c>
      <c r="F871" s="220">
        <v>160</v>
      </c>
      <c r="G871" s="220">
        <v>155.82979999999998</v>
      </c>
      <c r="H871" s="220">
        <v>160.19986625478583</v>
      </c>
      <c r="I871" s="220">
        <v>149</v>
      </c>
      <c r="J871" s="220">
        <v>152</v>
      </c>
      <c r="K871" s="220">
        <v>157</v>
      </c>
      <c r="L871" s="220">
        <v>152.4</v>
      </c>
      <c r="M871" s="220">
        <v>149</v>
      </c>
      <c r="N871" s="220">
        <v>154</v>
      </c>
      <c r="O871" s="220">
        <v>163.5</v>
      </c>
      <c r="P871" s="219">
        <v>170.5</v>
      </c>
      <c r="Q871" s="220">
        <v>154</v>
      </c>
      <c r="R871" s="220">
        <v>160</v>
      </c>
      <c r="S871" s="220">
        <v>167</v>
      </c>
      <c r="T871" s="220">
        <v>150.5</v>
      </c>
      <c r="U871" s="220">
        <v>145</v>
      </c>
      <c r="V871" s="220">
        <v>158</v>
      </c>
      <c r="W871" s="219">
        <v>109.22</v>
      </c>
      <c r="X871" s="220">
        <v>151.54400000000001</v>
      </c>
      <c r="Y871" s="220">
        <v>152</v>
      </c>
      <c r="Z871" s="220">
        <v>151.7911</v>
      </c>
      <c r="AA871" s="220">
        <v>157.5</v>
      </c>
      <c r="AB871" s="220">
        <v>151.90620000000001</v>
      </c>
      <c r="AC871" s="220">
        <v>157</v>
      </c>
      <c r="AD871" s="220">
        <v>156.1</v>
      </c>
      <c r="AE871" s="220">
        <v>159.30000000000001</v>
      </c>
      <c r="AF871" s="220">
        <v>160</v>
      </c>
      <c r="AG871" s="216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8">
        <v>155.696054854414</v>
      </c>
    </row>
    <row r="872" spans="1:65">
      <c r="A872" s="30"/>
      <c r="B872" s="19">
        <v>1</v>
      </c>
      <c r="C872" s="9">
        <v>5</v>
      </c>
      <c r="D872" s="220">
        <v>142.9</v>
      </c>
      <c r="E872" s="220">
        <v>153.07</v>
      </c>
      <c r="F872" s="220">
        <v>160</v>
      </c>
      <c r="G872" s="220">
        <v>158.93639999999999</v>
      </c>
      <c r="H872" s="220">
        <v>160.99388709077419</v>
      </c>
      <c r="I872" s="220">
        <v>143</v>
      </c>
      <c r="J872" s="220">
        <v>158</v>
      </c>
      <c r="K872" s="220">
        <v>161</v>
      </c>
      <c r="L872" s="220">
        <v>155.03</v>
      </c>
      <c r="M872" s="220">
        <v>150</v>
      </c>
      <c r="N872" s="220">
        <v>156</v>
      </c>
      <c r="O872" s="220">
        <v>161.5</v>
      </c>
      <c r="P872" s="219">
        <v>178</v>
      </c>
      <c r="Q872" s="221">
        <v>171</v>
      </c>
      <c r="R872" s="220">
        <v>162</v>
      </c>
      <c r="S872" s="220">
        <v>164</v>
      </c>
      <c r="T872" s="220">
        <v>150.9</v>
      </c>
      <c r="U872" s="220">
        <v>147</v>
      </c>
      <c r="V872" s="220">
        <v>156</v>
      </c>
      <c r="W872" s="219">
        <v>96.04</v>
      </c>
      <c r="X872" s="220">
        <v>149.67250000000001</v>
      </c>
      <c r="Y872" s="220">
        <v>153</v>
      </c>
      <c r="Z872" s="220">
        <v>152.6942</v>
      </c>
      <c r="AA872" s="220">
        <v>161.5</v>
      </c>
      <c r="AB872" s="220">
        <v>148.29519999999999</v>
      </c>
      <c r="AC872" s="220">
        <v>159</v>
      </c>
      <c r="AD872" s="220">
        <v>157.69999999999999</v>
      </c>
      <c r="AE872" s="220">
        <v>158.69999999999999</v>
      </c>
      <c r="AF872" s="220">
        <v>170</v>
      </c>
      <c r="AG872" s="216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8">
        <v>59</v>
      </c>
    </row>
    <row r="873" spans="1:65">
      <c r="A873" s="30"/>
      <c r="B873" s="19">
        <v>1</v>
      </c>
      <c r="C873" s="9">
        <v>6</v>
      </c>
      <c r="D873" s="220">
        <v>141.1</v>
      </c>
      <c r="E873" s="220">
        <v>150.74</v>
      </c>
      <c r="F873" s="220">
        <v>156</v>
      </c>
      <c r="G873" s="220">
        <v>156.91759999999999</v>
      </c>
      <c r="H873" s="220">
        <v>163.71282863584446</v>
      </c>
      <c r="I873" s="220">
        <v>151</v>
      </c>
      <c r="J873" s="220">
        <v>159</v>
      </c>
      <c r="K873" s="220">
        <v>163</v>
      </c>
      <c r="L873" s="220">
        <v>153.99</v>
      </c>
      <c r="M873" s="220">
        <v>148</v>
      </c>
      <c r="N873" s="220">
        <v>157</v>
      </c>
      <c r="O873" s="220">
        <v>162</v>
      </c>
      <c r="P873" s="219">
        <v>172</v>
      </c>
      <c r="Q873" s="220">
        <v>157.5</v>
      </c>
      <c r="R873" s="220">
        <v>161.5</v>
      </c>
      <c r="S873" s="220">
        <v>167</v>
      </c>
      <c r="T873" s="220">
        <v>149.9</v>
      </c>
      <c r="U873" s="220">
        <v>143</v>
      </c>
      <c r="V873" s="220">
        <v>162</v>
      </c>
      <c r="W873" s="219">
        <v>64.59</v>
      </c>
      <c r="X873" s="220">
        <v>150.19499999999999</v>
      </c>
      <c r="Y873" s="220">
        <v>153</v>
      </c>
      <c r="Z873" s="220">
        <v>154.84139999999999</v>
      </c>
      <c r="AA873" s="220">
        <v>153</v>
      </c>
      <c r="AB873" s="220">
        <v>152.17519999999999</v>
      </c>
      <c r="AC873" s="220">
        <v>160</v>
      </c>
      <c r="AD873" s="220">
        <v>160.9</v>
      </c>
      <c r="AE873" s="220">
        <v>159.1</v>
      </c>
      <c r="AF873" s="221">
        <v>182</v>
      </c>
      <c r="AG873" s="216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2"/>
    </row>
    <row r="874" spans="1:65">
      <c r="A874" s="30"/>
      <c r="B874" s="20" t="s">
        <v>273</v>
      </c>
      <c r="C874" s="12"/>
      <c r="D874" s="223">
        <v>144.91666666666666</v>
      </c>
      <c r="E874" s="223">
        <v>152.78166666666667</v>
      </c>
      <c r="F874" s="223">
        <v>163</v>
      </c>
      <c r="G874" s="223">
        <v>156.03396666666666</v>
      </c>
      <c r="H874" s="223">
        <v>161.67763106917724</v>
      </c>
      <c r="I874" s="223">
        <v>146.5</v>
      </c>
      <c r="J874" s="223">
        <v>159.66666666666666</v>
      </c>
      <c r="K874" s="223">
        <v>158.16666666666666</v>
      </c>
      <c r="L874" s="223">
        <v>152.76833333333332</v>
      </c>
      <c r="M874" s="223">
        <v>150.33333333333334</v>
      </c>
      <c r="N874" s="223">
        <v>155.16666666666666</v>
      </c>
      <c r="O874" s="223">
        <v>161.41666666666666</v>
      </c>
      <c r="P874" s="223">
        <v>171.66666666666666</v>
      </c>
      <c r="Q874" s="223">
        <v>160.16666666666666</v>
      </c>
      <c r="R874" s="223">
        <v>162</v>
      </c>
      <c r="S874" s="223">
        <v>163</v>
      </c>
      <c r="T874" s="223">
        <v>152.04999999999998</v>
      </c>
      <c r="U874" s="223">
        <v>143.66666666666666</v>
      </c>
      <c r="V874" s="223">
        <v>158.83333333333334</v>
      </c>
      <c r="W874" s="223">
        <v>91.98</v>
      </c>
      <c r="X874" s="223">
        <v>151.28433333333331</v>
      </c>
      <c r="Y874" s="223">
        <v>153</v>
      </c>
      <c r="Z874" s="223">
        <v>155.2646</v>
      </c>
      <c r="AA874" s="223">
        <v>157.08333333333334</v>
      </c>
      <c r="AB874" s="223">
        <v>151.82795000000002</v>
      </c>
      <c r="AC874" s="223">
        <v>157</v>
      </c>
      <c r="AD874" s="223">
        <v>156.15</v>
      </c>
      <c r="AE874" s="223">
        <v>158.88333333333335</v>
      </c>
      <c r="AF874" s="223">
        <v>165.66666666666666</v>
      </c>
      <c r="AG874" s="216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2"/>
    </row>
    <row r="875" spans="1:65">
      <c r="A875" s="30"/>
      <c r="B875" s="3" t="s">
        <v>274</v>
      </c>
      <c r="C875" s="29"/>
      <c r="D875" s="220">
        <v>145.75</v>
      </c>
      <c r="E875" s="220">
        <v>152.655</v>
      </c>
      <c r="F875" s="220">
        <v>162.5</v>
      </c>
      <c r="G875" s="220">
        <v>156.37369999999999</v>
      </c>
      <c r="H875" s="220">
        <v>161.15834814125338</v>
      </c>
      <c r="I875" s="220">
        <v>147</v>
      </c>
      <c r="J875" s="220">
        <v>160.5</v>
      </c>
      <c r="K875" s="220">
        <v>158</v>
      </c>
      <c r="L875" s="220">
        <v>153.51</v>
      </c>
      <c r="M875" s="220">
        <v>150.5</v>
      </c>
      <c r="N875" s="220">
        <v>155</v>
      </c>
      <c r="O875" s="220">
        <v>161.75</v>
      </c>
      <c r="P875" s="220">
        <v>171.25</v>
      </c>
      <c r="Q875" s="220">
        <v>159.25</v>
      </c>
      <c r="R875" s="220">
        <v>162</v>
      </c>
      <c r="S875" s="220">
        <v>163.5</v>
      </c>
      <c r="T875" s="220">
        <v>151.75</v>
      </c>
      <c r="U875" s="220">
        <v>143.5</v>
      </c>
      <c r="V875" s="220">
        <v>159</v>
      </c>
      <c r="W875" s="220">
        <v>92.455000000000013</v>
      </c>
      <c r="X875" s="220">
        <v>151.26375000000002</v>
      </c>
      <c r="Y875" s="220">
        <v>153</v>
      </c>
      <c r="Z875" s="220">
        <v>155.45004999999998</v>
      </c>
      <c r="AA875" s="220">
        <v>158.25</v>
      </c>
      <c r="AB875" s="220">
        <v>152.2218</v>
      </c>
      <c r="AC875" s="220">
        <v>158</v>
      </c>
      <c r="AD875" s="220">
        <v>155.30000000000001</v>
      </c>
      <c r="AE875" s="220">
        <v>159.19999999999999</v>
      </c>
      <c r="AF875" s="220">
        <v>163.5</v>
      </c>
      <c r="AG875" s="216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22"/>
    </row>
    <row r="876" spans="1:65">
      <c r="A876" s="30"/>
      <c r="B876" s="3" t="s">
        <v>275</v>
      </c>
      <c r="C876" s="29"/>
      <c r="D876" s="220">
        <v>2.4555379587102033</v>
      </c>
      <c r="E876" s="220">
        <v>1.4543371915297572</v>
      </c>
      <c r="F876" s="220">
        <v>5.1380930314660516</v>
      </c>
      <c r="G876" s="220">
        <v>2.9346470490787606</v>
      </c>
      <c r="H876" s="220">
        <v>2.6233564971084613</v>
      </c>
      <c r="I876" s="220">
        <v>3.5071355833500366</v>
      </c>
      <c r="J876" s="220">
        <v>4.4121045620731456</v>
      </c>
      <c r="K876" s="220">
        <v>3.488074922742725</v>
      </c>
      <c r="L876" s="220">
        <v>2.4316859720503956</v>
      </c>
      <c r="M876" s="220">
        <v>1.7511900715418265</v>
      </c>
      <c r="N876" s="220">
        <v>1.1690451944500122</v>
      </c>
      <c r="O876" s="220">
        <v>2.5182665996011355</v>
      </c>
      <c r="P876" s="220">
        <v>4.6439925351648297</v>
      </c>
      <c r="Q876" s="220">
        <v>5.7503623074260863</v>
      </c>
      <c r="R876" s="220">
        <v>1.3038404810405297</v>
      </c>
      <c r="S876" s="220">
        <v>4.1472882706655438</v>
      </c>
      <c r="T876" s="220">
        <v>1.9180719485983762</v>
      </c>
      <c r="U876" s="220">
        <v>2.1602468994692869</v>
      </c>
      <c r="V876" s="220">
        <v>2.5625508125043428</v>
      </c>
      <c r="W876" s="220">
        <v>16.260076260583784</v>
      </c>
      <c r="X876" s="220">
        <v>1.4061882756823998</v>
      </c>
      <c r="Y876" s="220">
        <v>0.89442719099991586</v>
      </c>
      <c r="Z876" s="220">
        <v>2.7455032493151443</v>
      </c>
      <c r="AA876" s="220">
        <v>4.9337274617338425</v>
      </c>
      <c r="AB876" s="220">
        <v>1.8557647455968183</v>
      </c>
      <c r="AC876" s="220">
        <v>3.3466401061363023</v>
      </c>
      <c r="AD876" s="220">
        <v>2.7754278949380065</v>
      </c>
      <c r="AE876" s="220">
        <v>1.5393721663933924</v>
      </c>
      <c r="AF876" s="220">
        <v>9.4375137968994078</v>
      </c>
      <c r="AG876" s="216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22"/>
    </row>
    <row r="877" spans="1:65">
      <c r="A877" s="30"/>
      <c r="B877" s="3" t="s">
        <v>87</v>
      </c>
      <c r="C877" s="29"/>
      <c r="D877" s="13">
        <v>1.6944482751306753E-2</v>
      </c>
      <c r="E877" s="13">
        <v>9.5190556776866154E-3</v>
      </c>
      <c r="F877" s="13">
        <v>3.152204313782854E-2</v>
      </c>
      <c r="G877" s="13">
        <v>1.8807744953046084E-2</v>
      </c>
      <c r="H877" s="13">
        <v>1.6225846950874746E-2</v>
      </c>
      <c r="I877" s="13">
        <v>2.393949203651902E-2</v>
      </c>
      <c r="J877" s="13">
        <v>2.7633222726971687E-2</v>
      </c>
      <c r="K877" s="13">
        <v>2.2053160733884459E-2</v>
      </c>
      <c r="L877" s="13">
        <v>1.5917473988176407E-2</v>
      </c>
      <c r="M877" s="13">
        <v>1.1648714444845852E-2</v>
      </c>
      <c r="N877" s="13">
        <v>7.5341258503760188E-3</v>
      </c>
      <c r="O877" s="13">
        <v>1.5601032109041625E-2</v>
      </c>
      <c r="P877" s="13">
        <v>2.7052383699989302E-2</v>
      </c>
      <c r="Q877" s="13">
        <v>3.590236612336787E-2</v>
      </c>
      <c r="R877" s="13">
        <v>8.0483980311143819E-3</v>
      </c>
      <c r="S877" s="13">
        <v>2.5443486323101495E-2</v>
      </c>
      <c r="T877" s="13">
        <v>1.2614744811564462E-2</v>
      </c>
      <c r="U877" s="13">
        <v>1.5036521342013599E-2</v>
      </c>
      <c r="V877" s="13">
        <v>1.6133583289639094E-2</v>
      </c>
      <c r="W877" s="13">
        <v>0.17677838943883217</v>
      </c>
      <c r="X877" s="13">
        <v>9.295002626505058E-3</v>
      </c>
      <c r="Y877" s="13">
        <v>5.8459293529406261E-3</v>
      </c>
      <c r="Z877" s="13">
        <v>1.7682738044056047E-2</v>
      </c>
      <c r="AA877" s="13">
        <v>3.140834458398202E-2</v>
      </c>
      <c r="AB877" s="13">
        <v>1.2222813688762959E-2</v>
      </c>
      <c r="AC877" s="13">
        <v>2.1316179019976449E-2</v>
      </c>
      <c r="AD877" s="13">
        <v>1.7774113960537984E-2</v>
      </c>
      <c r="AE877" s="13">
        <v>9.6886950575478369E-3</v>
      </c>
      <c r="AF877" s="13">
        <v>5.6966884085911919E-2</v>
      </c>
      <c r="AG877" s="15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276</v>
      </c>
      <c r="C878" s="29"/>
      <c r="D878" s="13">
        <v>-6.9233534515866668E-2</v>
      </c>
      <c r="E878" s="13">
        <v>-1.8718445952098595E-2</v>
      </c>
      <c r="F878" s="13">
        <v>4.6911562097162074E-2</v>
      </c>
      <c r="G878" s="13">
        <v>2.1703299583835101E-3</v>
      </c>
      <c r="H878" s="13">
        <v>3.8418290176693404E-2</v>
      </c>
      <c r="I878" s="13">
        <v>-5.9064148176476983E-2</v>
      </c>
      <c r="J878" s="13">
        <v>2.5502327698446958E-2</v>
      </c>
      <c r="K878" s="13">
        <v>1.5868172219025256E-2</v>
      </c>
      <c r="L878" s="13">
        <v>-1.8804082889693596E-2</v>
      </c>
      <c r="M878" s="13">
        <v>-3.4443528617954744E-2</v>
      </c>
      <c r="N878" s="13">
        <v>-3.4001387398181482E-3</v>
      </c>
      <c r="O878" s="13">
        <v>3.6742175757772388E-2</v>
      </c>
      <c r="P878" s="13">
        <v>0.10257557153382102</v>
      </c>
      <c r="Q878" s="13">
        <v>2.8713712858254414E-2</v>
      </c>
      <c r="R878" s="13">
        <v>4.0488791777547606E-2</v>
      </c>
      <c r="S878" s="13">
        <v>4.6911562097162074E-2</v>
      </c>
      <c r="T878" s="13">
        <v>-2.3417772902616707E-2</v>
      </c>
      <c r="U878" s="13">
        <v>-7.7261997415384753E-2</v>
      </c>
      <c r="V878" s="13">
        <v>2.0150019098768457E-2</v>
      </c>
      <c r="W878" s="13">
        <v>-0.40923358600185911</v>
      </c>
      <c r="X878" s="13">
        <v>-2.8335474044001607E-2</v>
      </c>
      <c r="Y878" s="13">
        <v>-1.7316141098982829E-2</v>
      </c>
      <c r="Z878" s="13">
        <v>-2.7711354331838578E-3</v>
      </c>
      <c r="AA878" s="13">
        <v>8.9101710394430267E-3</v>
      </c>
      <c r="AB878" s="13">
        <v>-2.4843949052086867E-2</v>
      </c>
      <c r="AC878" s="13">
        <v>8.3749401794750433E-3</v>
      </c>
      <c r="AD878" s="13">
        <v>2.9155854078029009E-3</v>
      </c>
      <c r="AE878" s="13">
        <v>2.0471157614749158E-2</v>
      </c>
      <c r="AF878" s="13">
        <v>6.4038949616133989E-2</v>
      </c>
      <c r="AG878" s="151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277</v>
      </c>
      <c r="C879" s="47"/>
      <c r="D879" s="45">
        <v>1.85</v>
      </c>
      <c r="E879" s="45">
        <v>0.55000000000000004</v>
      </c>
      <c r="F879" s="45">
        <v>1.1299999999999999</v>
      </c>
      <c r="G879" s="45">
        <v>0.02</v>
      </c>
      <c r="H879" s="45">
        <v>0.91</v>
      </c>
      <c r="I879" s="45">
        <v>1.59</v>
      </c>
      <c r="J879" s="45">
        <v>0.57999999999999996</v>
      </c>
      <c r="K879" s="45">
        <v>0.33</v>
      </c>
      <c r="L879" s="45">
        <v>0.56000000000000005</v>
      </c>
      <c r="M879" s="45">
        <v>0.96</v>
      </c>
      <c r="N879" s="45">
        <v>0.16</v>
      </c>
      <c r="O879" s="45">
        <v>0.87</v>
      </c>
      <c r="P879" s="45">
        <v>2.5499999999999998</v>
      </c>
      <c r="Q879" s="45">
        <v>0.66</v>
      </c>
      <c r="R879" s="45">
        <v>0.96</v>
      </c>
      <c r="S879" s="45">
        <v>1.1299999999999999</v>
      </c>
      <c r="T879" s="45">
        <v>0.67</v>
      </c>
      <c r="U879" s="45">
        <v>2.0499999999999998</v>
      </c>
      <c r="V879" s="45">
        <v>0.44</v>
      </c>
      <c r="W879" s="45">
        <v>10.55</v>
      </c>
      <c r="X879" s="45">
        <v>0.8</v>
      </c>
      <c r="Y879" s="45">
        <v>0.52</v>
      </c>
      <c r="Z879" s="45">
        <v>0.15</v>
      </c>
      <c r="AA879" s="45">
        <v>0.15</v>
      </c>
      <c r="AB879" s="45">
        <v>0.71</v>
      </c>
      <c r="AC879" s="45">
        <v>0.14000000000000001</v>
      </c>
      <c r="AD879" s="45">
        <v>0</v>
      </c>
      <c r="AE879" s="45">
        <v>0.45</v>
      </c>
      <c r="AF879" s="45">
        <v>1.57</v>
      </c>
      <c r="AG879" s="151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563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49" t="s">
        <v>234</v>
      </c>
      <c r="E883" s="150" t="s">
        <v>235</v>
      </c>
      <c r="F883" s="150" t="s">
        <v>238</v>
      </c>
      <c r="G883" s="150" t="s">
        <v>240</v>
      </c>
      <c r="H883" s="150" t="s">
        <v>241</v>
      </c>
      <c r="I883" s="150" t="s">
        <v>243</v>
      </c>
      <c r="J883" s="150" t="s">
        <v>244</v>
      </c>
      <c r="K883" s="150" t="s">
        <v>245</v>
      </c>
      <c r="L883" s="150" t="s">
        <v>246</v>
      </c>
      <c r="M883" s="150" t="s">
        <v>247</v>
      </c>
      <c r="N883" s="150" t="s">
        <v>248</v>
      </c>
      <c r="O883" s="150" t="s">
        <v>249</v>
      </c>
      <c r="P883" s="150" t="s">
        <v>251</v>
      </c>
      <c r="Q883" s="150" t="s">
        <v>253</v>
      </c>
      <c r="R883" s="150" t="s">
        <v>254</v>
      </c>
      <c r="S883" s="150" t="s">
        <v>255</v>
      </c>
      <c r="T883" s="150" t="s">
        <v>258</v>
      </c>
      <c r="U883" s="150" t="s">
        <v>259</v>
      </c>
      <c r="V883" s="150" t="s">
        <v>297</v>
      </c>
      <c r="W883" s="150" t="s">
        <v>260</v>
      </c>
      <c r="X883" s="150" t="s">
        <v>261</v>
      </c>
      <c r="Y883" s="150" t="s">
        <v>262</v>
      </c>
      <c r="Z883" s="150" t="s">
        <v>263</v>
      </c>
      <c r="AA883" s="150" t="s">
        <v>264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313</v>
      </c>
      <c r="E884" s="11" t="s">
        <v>314</v>
      </c>
      <c r="F884" s="11" t="s">
        <v>314</v>
      </c>
      <c r="G884" s="11" t="s">
        <v>313</v>
      </c>
      <c r="H884" s="11" t="s">
        <v>116</v>
      </c>
      <c r="I884" s="11" t="s">
        <v>314</v>
      </c>
      <c r="J884" s="11" t="s">
        <v>314</v>
      </c>
      <c r="K884" s="11" t="s">
        <v>116</v>
      </c>
      <c r="L884" s="11" t="s">
        <v>313</v>
      </c>
      <c r="M884" s="11" t="s">
        <v>313</v>
      </c>
      <c r="N884" s="11" t="s">
        <v>313</v>
      </c>
      <c r="O884" s="11" t="s">
        <v>313</v>
      </c>
      <c r="P884" s="11" t="s">
        <v>313</v>
      </c>
      <c r="Q884" s="11" t="s">
        <v>116</v>
      </c>
      <c r="R884" s="11" t="s">
        <v>314</v>
      </c>
      <c r="S884" s="11" t="s">
        <v>314</v>
      </c>
      <c r="T884" s="11" t="s">
        <v>313</v>
      </c>
      <c r="U884" s="11" t="s">
        <v>314</v>
      </c>
      <c r="V884" s="11" t="s">
        <v>313</v>
      </c>
      <c r="W884" s="11" t="s">
        <v>313</v>
      </c>
      <c r="X884" s="11" t="s">
        <v>314</v>
      </c>
      <c r="Y884" s="11" t="s">
        <v>313</v>
      </c>
      <c r="Z884" s="11" t="s">
        <v>313</v>
      </c>
      <c r="AA884" s="11" t="s">
        <v>313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5">
        <v>0.2</v>
      </c>
      <c r="E886" s="22">
        <v>0.25</v>
      </c>
      <c r="F886" s="153">
        <v>0.41447443375631032</v>
      </c>
      <c r="G886" s="145" t="s">
        <v>107</v>
      </c>
      <c r="H886" s="22">
        <v>0.27</v>
      </c>
      <c r="I886" s="145">
        <v>0.36</v>
      </c>
      <c r="J886" s="22">
        <v>0.23</v>
      </c>
      <c r="K886" s="145">
        <v>12</v>
      </c>
      <c r="L886" s="145">
        <v>0.4</v>
      </c>
      <c r="M886" s="22">
        <v>0.23</v>
      </c>
      <c r="N886" s="22">
        <v>0.26</v>
      </c>
      <c r="O886" s="22">
        <v>0.22</v>
      </c>
      <c r="P886" s="22">
        <v>0.27</v>
      </c>
      <c r="Q886" s="22">
        <v>0.22</v>
      </c>
      <c r="R886" s="145">
        <v>0.2</v>
      </c>
      <c r="S886" s="22">
        <v>0.25</v>
      </c>
      <c r="T886" s="145" t="s">
        <v>316</v>
      </c>
      <c r="U886" s="22">
        <v>0.2122</v>
      </c>
      <c r="V886" s="22">
        <v>0.25</v>
      </c>
      <c r="W886" s="145">
        <v>0.5091</v>
      </c>
      <c r="X886" s="145">
        <v>0.42</v>
      </c>
      <c r="Y886" s="145">
        <v>0.67</v>
      </c>
      <c r="Z886" s="22">
        <v>0.26</v>
      </c>
      <c r="AA886" s="22">
        <v>0.26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6">
        <v>0.15</v>
      </c>
      <c r="E887" s="11">
        <v>0.26</v>
      </c>
      <c r="F887" s="147">
        <v>0.35551235344789184</v>
      </c>
      <c r="G887" s="146" t="s">
        <v>107</v>
      </c>
      <c r="H887" s="147">
        <v>0.38</v>
      </c>
      <c r="I887" s="146">
        <v>0.4</v>
      </c>
      <c r="J887" s="11">
        <v>0.25</v>
      </c>
      <c r="K887" s="146">
        <v>11</v>
      </c>
      <c r="L887" s="146">
        <v>0.4</v>
      </c>
      <c r="M887" s="11">
        <v>0.23</v>
      </c>
      <c r="N887" s="11">
        <v>0.26</v>
      </c>
      <c r="O887" s="11">
        <v>0.24</v>
      </c>
      <c r="P887" s="11">
        <v>0.28000000000000003</v>
      </c>
      <c r="Q887" s="11">
        <v>0.24</v>
      </c>
      <c r="R887" s="146">
        <v>0.2</v>
      </c>
      <c r="S887" s="11">
        <v>0.24</v>
      </c>
      <c r="T887" s="146" t="s">
        <v>316</v>
      </c>
      <c r="U887" s="11">
        <v>0.21684</v>
      </c>
      <c r="V887" s="11">
        <v>0.23</v>
      </c>
      <c r="W887" s="146">
        <v>0.39510000000000001</v>
      </c>
      <c r="X887" s="146">
        <v>0.42</v>
      </c>
      <c r="Y887" s="146">
        <v>0.61</v>
      </c>
      <c r="Z887" s="11">
        <v>0.26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46">
        <v>0.17</v>
      </c>
      <c r="E888" s="11">
        <v>0.26</v>
      </c>
      <c r="F888" s="147">
        <v>0.33573336187260999</v>
      </c>
      <c r="G888" s="146" t="s">
        <v>107</v>
      </c>
      <c r="H888" s="11">
        <v>0.25</v>
      </c>
      <c r="I888" s="146">
        <v>0.41</v>
      </c>
      <c r="J888" s="11">
        <v>0.23</v>
      </c>
      <c r="K888" s="146">
        <v>12</v>
      </c>
      <c r="L888" s="146">
        <v>0.4</v>
      </c>
      <c r="M888" s="11">
        <v>0.24</v>
      </c>
      <c r="N888" s="11">
        <v>0.25</v>
      </c>
      <c r="O888" s="11">
        <v>0.23</v>
      </c>
      <c r="P888" s="11">
        <v>0.28999999999999998</v>
      </c>
      <c r="Q888" s="11">
        <v>0.23</v>
      </c>
      <c r="R888" s="146">
        <v>0.2</v>
      </c>
      <c r="S888" s="11">
        <v>0.24</v>
      </c>
      <c r="T888" s="146" t="s">
        <v>316</v>
      </c>
      <c r="U888" s="11">
        <v>0.21915000000000001</v>
      </c>
      <c r="V888" s="11">
        <v>0.26</v>
      </c>
      <c r="W888" s="146">
        <v>0.42559999999999998</v>
      </c>
      <c r="X888" s="146">
        <v>0.42</v>
      </c>
      <c r="Y888" s="146">
        <v>0.66</v>
      </c>
      <c r="Z888" s="11">
        <v>0.26</v>
      </c>
      <c r="AA888" s="11">
        <v>0.24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6">
        <v>0.1</v>
      </c>
      <c r="E889" s="11">
        <v>0.26</v>
      </c>
      <c r="F889" s="11">
        <v>0.32656426628490226</v>
      </c>
      <c r="G889" s="146" t="s">
        <v>107</v>
      </c>
      <c r="H889" s="11">
        <v>0.25</v>
      </c>
      <c r="I889" s="146">
        <v>0.39</v>
      </c>
      <c r="J889" s="11">
        <v>0.24</v>
      </c>
      <c r="K889" s="146">
        <v>12</v>
      </c>
      <c r="L889" s="146">
        <v>0.4</v>
      </c>
      <c r="M889" s="11">
        <v>0.24</v>
      </c>
      <c r="N889" s="11">
        <v>0.26</v>
      </c>
      <c r="O889" s="11">
        <v>0.23</v>
      </c>
      <c r="P889" s="11">
        <v>0.28999999999999998</v>
      </c>
      <c r="Q889" s="11">
        <v>0.21</v>
      </c>
      <c r="R889" s="146">
        <v>0.2</v>
      </c>
      <c r="S889" s="11">
        <v>0.24</v>
      </c>
      <c r="T889" s="146" t="s">
        <v>316</v>
      </c>
      <c r="U889" s="11">
        <v>0.22044</v>
      </c>
      <c r="V889" s="11">
        <v>0.25</v>
      </c>
      <c r="W889" s="146">
        <v>0.43930000000000002</v>
      </c>
      <c r="X889" s="146">
        <v>0.37</v>
      </c>
      <c r="Y889" s="146">
        <v>0.71</v>
      </c>
      <c r="Z889" s="11">
        <v>0.26</v>
      </c>
      <c r="AA889" s="11">
        <v>0.25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0.25106289257859044</v>
      </c>
    </row>
    <row r="890" spans="1:65">
      <c r="A890" s="30"/>
      <c r="B890" s="19">
        <v>1</v>
      </c>
      <c r="C890" s="9">
        <v>5</v>
      </c>
      <c r="D890" s="147">
        <v>0.74</v>
      </c>
      <c r="E890" s="11">
        <v>0.26</v>
      </c>
      <c r="F890" s="11">
        <v>0.32175845214337462</v>
      </c>
      <c r="G890" s="146" t="s">
        <v>107</v>
      </c>
      <c r="H890" s="11">
        <v>0.24</v>
      </c>
      <c r="I890" s="146">
        <v>0.41</v>
      </c>
      <c r="J890" s="11">
        <v>0.24</v>
      </c>
      <c r="K890" s="146">
        <v>11</v>
      </c>
      <c r="L890" s="146">
        <v>0.4</v>
      </c>
      <c r="M890" s="11">
        <v>0.24</v>
      </c>
      <c r="N890" s="11">
        <v>0.27</v>
      </c>
      <c r="O890" s="11">
        <v>0.24</v>
      </c>
      <c r="P890" s="11">
        <v>0.28000000000000003</v>
      </c>
      <c r="Q890" s="11">
        <v>0.23</v>
      </c>
      <c r="R890" s="146">
        <v>0.2</v>
      </c>
      <c r="S890" s="11">
        <v>0.24</v>
      </c>
      <c r="T890" s="146" t="s">
        <v>316</v>
      </c>
      <c r="U890" s="11">
        <v>0.21124000000000001</v>
      </c>
      <c r="V890" s="11">
        <v>0.26</v>
      </c>
      <c r="W890" s="146">
        <v>0.3674</v>
      </c>
      <c r="X890" s="147">
        <v>0.61</v>
      </c>
      <c r="Y890" s="146">
        <v>0.68</v>
      </c>
      <c r="Z890" s="11">
        <v>0.27</v>
      </c>
      <c r="AA890" s="11">
        <v>0.25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60</v>
      </c>
    </row>
    <row r="891" spans="1:65">
      <c r="A891" s="30"/>
      <c r="B891" s="19">
        <v>1</v>
      </c>
      <c r="C891" s="9">
        <v>6</v>
      </c>
      <c r="D891" s="146">
        <v>0.24</v>
      </c>
      <c r="E891" s="11">
        <v>0.25</v>
      </c>
      <c r="F891" s="11">
        <v>0.32468376987252134</v>
      </c>
      <c r="G891" s="146" t="s">
        <v>107</v>
      </c>
      <c r="H891" s="11">
        <v>0.22</v>
      </c>
      <c r="I891" s="146">
        <v>0.37</v>
      </c>
      <c r="J891" s="11">
        <v>0.25</v>
      </c>
      <c r="K891" s="146">
        <v>11</v>
      </c>
      <c r="L891" s="146">
        <v>0.4</v>
      </c>
      <c r="M891" s="11">
        <v>0.23</v>
      </c>
      <c r="N891" s="11">
        <v>0.26</v>
      </c>
      <c r="O891" s="11">
        <v>0.23</v>
      </c>
      <c r="P891" s="11">
        <v>0.25</v>
      </c>
      <c r="Q891" s="11">
        <v>0.21</v>
      </c>
      <c r="R891" s="146">
        <v>0.2</v>
      </c>
      <c r="S891" s="11">
        <v>0.24</v>
      </c>
      <c r="T891" s="146" t="s">
        <v>316</v>
      </c>
      <c r="U891" s="11">
        <v>0.21740000000000001</v>
      </c>
      <c r="V891" s="11">
        <v>0.24</v>
      </c>
      <c r="W891" s="146">
        <v>0.3594</v>
      </c>
      <c r="X891" s="146">
        <v>0.46</v>
      </c>
      <c r="Y891" s="146">
        <v>0.71</v>
      </c>
      <c r="Z891" s="11">
        <v>0.26</v>
      </c>
      <c r="AA891" s="11">
        <v>0.27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273</v>
      </c>
      <c r="C892" s="12"/>
      <c r="D892" s="23">
        <v>0.26666666666666666</v>
      </c>
      <c r="E892" s="23">
        <v>0.25666666666666665</v>
      </c>
      <c r="F892" s="23">
        <v>0.34645443956293498</v>
      </c>
      <c r="G892" s="23" t="s">
        <v>704</v>
      </c>
      <c r="H892" s="23">
        <v>0.26833333333333331</v>
      </c>
      <c r="I892" s="23">
        <v>0.38999999999999996</v>
      </c>
      <c r="J892" s="23">
        <v>0.24</v>
      </c>
      <c r="K892" s="23">
        <v>11.5</v>
      </c>
      <c r="L892" s="23">
        <v>0.39999999999999997</v>
      </c>
      <c r="M892" s="23">
        <v>0.23499999999999999</v>
      </c>
      <c r="N892" s="23">
        <v>0.26</v>
      </c>
      <c r="O892" s="23">
        <v>0.23166666666666666</v>
      </c>
      <c r="P892" s="23">
        <v>0.27666666666666667</v>
      </c>
      <c r="Q892" s="23">
        <v>0.2233333333333333</v>
      </c>
      <c r="R892" s="23">
        <v>0.19999999999999998</v>
      </c>
      <c r="S892" s="23">
        <v>0.24166666666666667</v>
      </c>
      <c r="T892" s="23" t="s">
        <v>704</v>
      </c>
      <c r="U892" s="23">
        <v>0.21621166666666669</v>
      </c>
      <c r="V892" s="23">
        <v>0.24833333333333332</v>
      </c>
      <c r="W892" s="23">
        <v>0.41598333333333337</v>
      </c>
      <c r="X892" s="23">
        <v>0.44999999999999996</v>
      </c>
      <c r="Y892" s="23">
        <v>0.67333333333333334</v>
      </c>
      <c r="Z892" s="23">
        <v>0.26166666666666666</v>
      </c>
      <c r="AA892" s="23">
        <v>0.25333333333333335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1">
        <v>0.185</v>
      </c>
      <c r="E893" s="11">
        <v>0.26</v>
      </c>
      <c r="F893" s="11">
        <v>0.33114881407875613</v>
      </c>
      <c r="G893" s="11" t="s">
        <v>704</v>
      </c>
      <c r="H893" s="11">
        <v>0.25</v>
      </c>
      <c r="I893" s="11">
        <v>0.39500000000000002</v>
      </c>
      <c r="J893" s="11">
        <v>0.24</v>
      </c>
      <c r="K893" s="11">
        <v>11.5</v>
      </c>
      <c r="L893" s="11">
        <v>0.4</v>
      </c>
      <c r="M893" s="11">
        <v>0.23499999999999999</v>
      </c>
      <c r="N893" s="11">
        <v>0.26</v>
      </c>
      <c r="O893" s="11">
        <v>0.23</v>
      </c>
      <c r="P893" s="11">
        <v>0.28000000000000003</v>
      </c>
      <c r="Q893" s="11">
        <v>0.22500000000000001</v>
      </c>
      <c r="R893" s="11">
        <v>0.2</v>
      </c>
      <c r="S893" s="11">
        <v>0.24</v>
      </c>
      <c r="T893" s="11" t="s">
        <v>704</v>
      </c>
      <c r="U893" s="11">
        <v>0.21712000000000001</v>
      </c>
      <c r="V893" s="11">
        <v>0.25</v>
      </c>
      <c r="W893" s="11">
        <v>0.41034999999999999</v>
      </c>
      <c r="X893" s="11">
        <v>0.42</v>
      </c>
      <c r="Y893" s="11">
        <v>0.67500000000000004</v>
      </c>
      <c r="Z893" s="11">
        <v>0.26</v>
      </c>
      <c r="AA893" s="11">
        <v>0.25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24">
        <v>0.23661501783840069</v>
      </c>
      <c r="E894" s="24">
        <v>5.1639777949432277E-3</v>
      </c>
      <c r="F894" s="24">
        <v>3.5505435548046554E-2</v>
      </c>
      <c r="G894" s="24" t="s">
        <v>704</v>
      </c>
      <c r="H894" s="24">
        <v>5.7067211835402344E-2</v>
      </c>
      <c r="I894" s="24">
        <v>2.0976176963403027E-2</v>
      </c>
      <c r="J894" s="24">
        <v>8.9442719099991543E-3</v>
      </c>
      <c r="K894" s="24">
        <v>0.54772255750516607</v>
      </c>
      <c r="L894" s="24">
        <v>6.0809419444881171E-17</v>
      </c>
      <c r="M894" s="24">
        <v>5.47722557505165E-3</v>
      </c>
      <c r="N894" s="24">
        <v>6.324555320336764E-3</v>
      </c>
      <c r="O894" s="24">
        <v>7.5277265270908044E-3</v>
      </c>
      <c r="P894" s="24">
        <v>1.5055453054181614E-2</v>
      </c>
      <c r="Q894" s="24">
        <v>1.211060141638997E-2</v>
      </c>
      <c r="R894" s="24">
        <v>3.0404709722440586E-17</v>
      </c>
      <c r="S894" s="24">
        <v>4.0824829046386341E-3</v>
      </c>
      <c r="T894" s="24" t="s">
        <v>704</v>
      </c>
      <c r="U894" s="24">
        <v>3.7183459584426326E-3</v>
      </c>
      <c r="V894" s="24">
        <v>1.1690451944500123E-2</v>
      </c>
      <c r="W894" s="24">
        <v>5.5326283687471611E-2</v>
      </c>
      <c r="X894" s="24">
        <v>8.3426614458457032E-2</v>
      </c>
      <c r="Y894" s="24">
        <v>3.7237973450050497E-2</v>
      </c>
      <c r="Z894" s="24">
        <v>4.0824829046386332E-3</v>
      </c>
      <c r="AA894" s="24">
        <v>1.0327955589886455E-2</v>
      </c>
      <c r="AB894" s="205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30"/>
      <c r="B895" s="3" t="s">
        <v>87</v>
      </c>
      <c r="C895" s="29"/>
      <c r="D895" s="13">
        <v>0.88730631689400263</v>
      </c>
      <c r="E895" s="13">
        <v>2.0119394006272318E-2</v>
      </c>
      <c r="F895" s="13">
        <v>0.10248226460263568</v>
      </c>
      <c r="G895" s="13" t="s">
        <v>704</v>
      </c>
      <c r="H895" s="13">
        <v>0.21267283913814539</v>
      </c>
      <c r="I895" s="13">
        <v>5.3785069136930846E-2</v>
      </c>
      <c r="J895" s="13">
        <v>3.7267799624996475E-2</v>
      </c>
      <c r="K895" s="13">
        <v>4.7628048478710092E-2</v>
      </c>
      <c r="L895" s="13">
        <v>1.5202354861220294E-16</v>
      </c>
      <c r="M895" s="13">
        <v>2.3307342872560213E-2</v>
      </c>
      <c r="N895" s="13">
        <v>2.4325212770526013E-2</v>
      </c>
      <c r="O895" s="13">
        <v>3.2493783570176134E-2</v>
      </c>
      <c r="P895" s="13">
        <v>5.4417300195837161E-2</v>
      </c>
      <c r="Q895" s="13">
        <v>5.4226573506223751E-2</v>
      </c>
      <c r="R895" s="13">
        <v>1.5202354861220294E-16</v>
      </c>
      <c r="S895" s="13">
        <v>1.689303270884952E-2</v>
      </c>
      <c r="T895" s="13" t="s">
        <v>704</v>
      </c>
      <c r="U895" s="13">
        <v>1.7197711926318957E-2</v>
      </c>
      <c r="V895" s="13">
        <v>4.7075645414094459E-2</v>
      </c>
      <c r="W895" s="13">
        <v>0.13300120282256087</v>
      </c>
      <c r="X895" s="13">
        <v>0.18539247657434899</v>
      </c>
      <c r="Y895" s="13">
        <v>5.5303920965421534E-2</v>
      </c>
      <c r="Z895" s="13">
        <v>1.5601845495434268E-2</v>
      </c>
      <c r="AA895" s="13">
        <v>4.0768245749551797E-2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276</v>
      </c>
      <c r="C896" s="29"/>
      <c r="D896" s="13">
        <v>6.215085761107364E-2</v>
      </c>
      <c r="E896" s="13">
        <v>2.232020045065819E-2</v>
      </c>
      <c r="F896" s="13">
        <v>0.37995080039350726</v>
      </c>
      <c r="G896" s="13" t="s">
        <v>704</v>
      </c>
      <c r="H896" s="13">
        <v>6.8789300471142623E-2</v>
      </c>
      <c r="I896" s="13">
        <v>0.55339562925619501</v>
      </c>
      <c r="J896" s="13">
        <v>-4.4064228150033857E-2</v>
      </c>
      <c r="K896" s="13">
        <v>44.805255734477548</v>
      </c>
      <c r="L896" s="13">
        <v>0.59322628641661024</v>
      </c>
      <c r="M896" s="13">
        <v>-6.3979556730241471E-2</v>
      </c>
      <c r="N896" s="13">
        <v>3.5597086170796821E-2</v>
      </c>
      <c r="O896" s="13">
        <v>-7.7256442450379881E-2</v>
      </c>
      <c r="P896" s="13">
        <v>0.10198151477148887</v>
      </c>
      <c r="Q896" s="13">
        <v>-0.11044865675072602</v>
      </c>
      <c r="R896" s="13">
        <v>-0.20338685679169488</v>
      </c>
      <c r="S896" s="13">
        <v>-3.7425785289964542E-2</v>
      </c>
      <c r="T896" s="13" t="s">
        <v>704</v>
      </c>
      <c r="U896" s="13">
        <v>-0.13881472309180154</v>
      </c>
      <c r="V896" s="13">
        <v>-1.0872013849687834E-2</v>
      </c>
      <c r="W896" s="13">
        <v>0.65688895344467424</v>
      </c>
      <c r="X896" s="13">
        <v>0.79237957221868638</v>
      </c>
      <c r="Y896" s="13">
        <v>1.6819309154679609</v>
      </c>
      <c r="Z896" s="13">
        <v>4.2235529030865804E-2</v>
      </c>
      <c r="AA896" s="13">
        <v>9.0433147305200023E-3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277</v>
      </c>
      <c r="C897" s="47"/>
      <c r="D897" s="45">
        <v>0.34</v>
      </c>
      <c r="E897" s="45">
        <v>0</v>
      </c>
      <c r="F897" s="45">
        <v>3.03</v>
      </c>
      <c r="G897" s="45">
        <v>6.97</v>
      </c>
      <c r="H897" s="45">
        <v>0.39</v>
      </c>
      <c r="I897" s="45">
        <v>4.5</v>
      </c>
      <c r="J897" s="45">
        <v>0.56000000000000005</v>
      </c>
      <c r="K897" s="45" t="s">
        <v>278</v>
      </c>
      <c r="L897" s="45" t="s">
        <v>278</v>
      </c>
      <c r="M897" s="45">
        <v>0.73</v>
      </c>
      <c r="N897" s="45">
        <v>0.11</v>
      </c>
      <c r="O897" s="45">
        <v>0.84</v>
      </c>
      <c r="P897" s="45">
        <v>0.67</v>
      </c>
      <c r="Q897" s="45">
        <v>1.1200000000000001</v>
      </c>
      <c r="R897" s="45" t="s">
        <v>278</v>
      </c>
      <c r="S897" s="45">
        <v>0.51</v>
      </c>
      <c r="T897" s="45">
        <v>0.22</v>
      </c>
      <c r="U897" s="45">
        <v>1.36</v>
      </c>
      <c r="V897" s="45">
        <v>0.28000000000000003</v>
      </c>
      <c r="W897" s="45">
        <v>5.37</v>
      </c>
      <c r="X897" s="45">
        <v>6.52</v>
      </c>
      <c r="Y897" s="45">
        <v>14.05</v>
      </c>
      <c r="Z897" s="45">
        <v>0.17</v>
      </c>
      <c r="AA897" s="45">
        <v>0.11</v>
      </c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4" t="s">
        <v>337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564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49" t="s">
        <v>234</v>
      </c>
      <c r="E902" s="150" t="s">
        <v>235</v>
      </c>
      <c r="F902" s="150" t="s">
        <v>236</v>
      </c>
      <c r="G902" s="150" t="s">
        <v>237</v>
      </c>
      <c r="H902" s="150" t="s">
        <v>240</v>
      </c>
      <c r="I902" s="150" t="s">
        <v>241</v>
      </c>
      <c r="J902" s="150" t="s">
        <v>255</v>
      </c>
      <c r="K902" s="150" t="s">
        <v>258</v>
      </c>
      <c r="L902" s="150" t="s">
        <v>259</v>
      </c>
      <c r="M902" s="150" t="s">
        <v>262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313</v>
      </c>
      <c r="E903" s="11" t="s">
        <v>314</v>
      </c>
      <c r="F903" s="11" t="s">
        <v>314</v>
      </c>
      <c r="G903" s="11" t="s">
        <v>314</v>
      </c>
      <c r="H903" s="11" t="s">
        <v>313</v>
      </c>
      <c r="I903" s="11" t="s">
        <v>116</v>
      </c>
      <c r="J903" s="11" t="s">
        <v>314</v>
      </c>
      <c r="K903" s="11" t="s">
        <v>313</v>
      </c>
      <c r="L903" s="11" t="s">
        <v>314</v>
      </c>
      <c r="M903" s="11" t="s">
        <v>313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145">
        <v>0.61</v>
      </c>
      <c r="E905" s="22">
        <v>0.55000000000000004</v>
      </c>
      <c r="F905" s="22">
        <v>0.5</v>
      </c>
      <c r="G905" s="22">
        <v>0.485697518215499</v>
      </c>
      <c r="H905" s="145">
        <v>0.6</v>
      </c>
      <c r="I905" s="22">
        <v>0.61</v>
      </c>
      <c r="J905" s="22">
        <v>0.53</v>
      </c>
      <c r="K905" s="22">
        <v>0.55000000000000004</v>
      </c>
      <c r="L905" s="153">
        <v>3.1272600000000002</v>
      </c>
      <c r="M905" s="22">
        <v>0.54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46">
        <v>0.61</v>
      </c>
      <c r="E906" s="11">
        <v>0.57999999999999996</v>
      </c>
      <c r="F906" s="11">
        <v>0.51</v>
      </c>
      <c r="G906" s="11">
        <v>0.49685205866985599</v>
      </c>
      <c r="H906" s="146">
        <v>0.6</v>
      </c>
      <c r="I906" s="11">
        <v>0.6</v>
      </c>
      <c r="J906" s="11">
        <v>0.54</v>
      </c>
      <c r="K906" s="11">
        <v>0.55000000000000004</v>
      </c>
      <c r="L906" s="146">
        <v>3.3006099999999998</v>
      </c>
      <c r="M906" s="11">
        <v>0.53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46">
        <v>0.63</v>
      </c>
      <c r="E907" s="11">
        <v>0.56000000000000005</v>
      </c>
      <c r="F907" s="11">
        <v>0.5</v>
      </c>
      <c r="G907" s="11">
        <v>0.50203735918265702</v>
      </c>
      <c r="H907" s="146">
        <v>0.6</v>
      </c>
      <c r="I907" s="11">
        <v>0.55000000000000004</v>
      </c>
      <c r="J907" s="11">
        <v>0.54</v>
      </c>
      <c r="K907" s="11">
        <v>0.5</v>
      </c>
      <c r="L907" s="146">
        <v>3.3375699999999999</v>
      </c>
      <c r="M907" s="11">
        <v>0.54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46">
        <v>0.62</v>
      </c>
      <c r="E908" s="11">
        <v>0.55000000000000004</v>
      </c>
      <c r="F908" s="11">
        <v>0.49</v>
      </c>
      <c r="G908" s="11">
        <v>0.48751077998055503</v>
      </c>
      <c r="H908" s="146">
        <v>0.6</v>
      </c>
      <c r="I908" s="11">
        <v>0.54</v>
      </c>
      <c r="J908" s="11">
        <v>0.54</v>
      </c>
      <c r="K908" s="11">
        <v>0.55000000000000004</v>
      </c>
      <c r="L908" s="146">
        <v>3.3480599999999998</v>
      </c>
      <c r="M908" s="11">
        <v>0.53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0.53307376653449512</v>
      </c>
    </row>
    <row r="909" spans="1:65">
      <c r="A909" s="30"/>
      <c r="B909" s="19">
        <v>1</v>
      </c>
      <c r="C909" s="9">
        <v>5</v>
      </c>
      <c r="D909" s="146">
        <v>0.65</v>
      </c>
      <c r="E909" s="11">
        <v>0.56000000000000005</v>
      </c>
      <c r="F909" s="11">
        <v>0.51</v>
      </c>
      <c r="G909" s="11">
        <v>0.49859208179440401</v>
      </c>
      <c r="H909" s="146">
        <v>0.6</v>
      </c>
      <c r="I909" s="11">
        <v>0.55000000000000004</v>
      </c>
      <c r="J909" s="11">
        <v>0.53</v>
      </c>
      <c r="K909" s="11">
        <v>0.5</v>
      </c>
      <c r="L909" s="146">
        <v>3.3160599999999998</v>
      </c>
      <c r="M909" s="11">
        <v>0.56000000000000005</v>
      </c>
      <c r="N909" s="151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61</v>
      </c>
    </row>
    <row r="910" spans="1:65">
      <c r="A910" s="30"/>
      <c r="B910" s="19">
        <v>1</v>
      </c>
      <c r="C910" s="9">
        <v>6</v>
      </c>
      <c r="D910" s="146">
        <v>0.64</v>
      </c>
      <c r="E910" s="11">
        <v>0.56999999999999995</v>
      </c>
      <c r="F910" s="11">
        <v>0.5</v>
      </c>
      <c r="G910" s="11">
        <v>0.48840839660582497</v>
      </c>
      <c r="H910" s="146">
        <v>0.6</v>
      </c>
      <c r="I910" s="11">
        <v>0.52</v>
      </c>
      <c r="J910" s="11">
        <v>0.53</v>
      </c>
      <c r="K910" s="11">
        <v>0.55000000000000004</v>
      </c>
      <c r="L910" s="146">
        <v>3.2707199999999998</v>
      </c>
      <c r="M910" s="11">
        <v>0.56999999999999995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273</v>
      </c>
      <c r="C911" s="12"/>
      <c r="D911" s="23">
        <v>0.62666666666666671</v>
      </c>
      <c r="E911" s="23">
        <v>0.56166666666666665</v>
      </c>
      <c r="F911" s="23">
        <v>0.50166666666666659</v>
      </c>
      <c r="G911" s="23">
        <v>0.4931830324081326</v>
      </c>
      <c r="H911" s="23">
        <v>0.6</v>
      </c>
      <c r="I911" s="23">
        <v>0.56166666666666665</v>
      </c>
      <c r="J911" s="23">
        <v>0.53500000000000014</v>
      </c>
      <c r="K911" s="23">
        <v>0.53333333333333333</v>
      </c>
      <c r="L911" s="23">
        <v>3.2833799999999997</v>
      </c>
      <c r="M911" s="23">
        <v>0.54500000000000004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11">
        <v>0.625</v>
      </c>
      <c r="E912" s="11">
        <v>0.56000000000000005</v>
      </c>
      <c r="F912" s="11">
        <v>0.5</v>
      </c>
      <c r="G912" s="11">
        <v>0.49263022763784048</v>
      </c>
      <c r="H912" s="11">
        <v>0.6</v>
      </c>
      <c r="I912" s="11">
        <v>0.55000000000000004</v>
      </c>
      <c r="J912" s="11">
        <v>0.53500000000000003</v>
      </c>
      <c r="K912" s="11">
        <v>0.55000000000000004</v>
      </c>
      <c r="L912" s="11">
        <v>3.3083349999999996</v>
      </c>
      <c r="M912" s="11">
        <v>0.54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275</v>
      </c>
      <c r="C913" s="29"/>
      <c r="D913" s="24">
        <v>1.6329931618554533E-2</v>
      </c>
      <c r="E913" s="24">
        <v>1.1690451944500082E-2</v>
      </c>
      <c r="F913" s="24">
        <v>7.5277265270908165E-3</v>
      </c>
      <c r="G913" s="24">
        <v>6.8135627828230291E-3</v>
      </c>
      <c r="H913" s="24">
        <v>0</v>
      </c>
      <c r="I913" s="24">
        <v>3.5449494589721096E-2</v>
      </c>
      <c r="J913" s="24">
        <v>5.4772255750516656E-3</v>
      </c>
      <c r="K913" s="24">
        <v>2.5819888974716137E-2</v>
      </c>
      <c r="L913" s="24">
        <v>8.1263329737342044E-2</v>
      </c>
      <c r="M913" s="24">
        <v>1.6431676725154963E-2</v>
      </c>
      <c r="N913" s="205"/>
      <c r="O913" s="206"/>
      <c r="P913" s="206"/>
      <c r="Q913" s="206"/>
      <c r="R913" s="206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2.6058401518969997E-2</v>
      </c>
      <c r="E914" s="13">
        <v>2.0813861028783527E-2</v>
      </c>
      <c r="F914" s="13">
        <v>1.5005434937722561E-2</v>
      </c>
      <c r="G914" s="13">
        <v>1.3815484992566572E-2</v>
      </c>
      <c r="H914" s="13">
        <v>0</v>
      </c>
      <c r="I914" s="13">
        <v>6.3114827162708192E-2</v>
      </c>
      <c r="J914" s="13">
        <v>1.023780481318068E-2</v>
      </c>
      <c r="K914" s="13">
        <v>4.8412291827592754E-2</v>
      </c>
      <c r="L914" s="13">
        <v>2.4749900936639087E-2</v>
      </c>
      <c r="M914" s="13">
        <v>3.014986555074305E-2</v>
      </c>
      <c r="N914" s="151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276</v>
      </c>
      <c r="C915" s="29"/>
      <c r="D915" s="13">
        <v>0.17557213655554227</v>
      </c>
      <c r="E915" s="13">
        <v>5.3637792604302348E-2</v>
      </c>
      <c r="F915" s="13">
        <v>-5.891698642761134E-2</v>
      </c>
      <c r="G915" s="13">
        <v>-7.4831546083559131E-2</v>
      </c>
      <c r="H915" s="13">
        <v>0.12554779031913599</v>
      </c>
      <c r="I915" s="13">
        <v>5.3637792604302348E-2</v>
      </c>
      <c r="J915" s="13">
        <v>3.6134463678965112E-3</v>
      </c>
      <c r="K915" s="13">
        <v>4.8692472812095211E-4</v>
      </c>
      <c r="L915" s="13">
        <v>5.1593351729634076</v>
      </c>
      <c r="M915" s="13">
        <v>2.2372576206548755E-2</v>
      </c>
      <c r="N915" s="151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277</v>
      </c>
      <c r="C916" s="47"/>
      <c r="D916" s="45">
        <v>3.3</v>
      </c>
      <c r="E916" s="45">
        <v>0.67</v>
      </c>
      <c r="F916" s="45">
        <v>1.75</v>
      </c>
      <c r="G916" s="45">
        <v>2.1</v>
      </c>
      <c r="H916" s="45" t="s">
        <v>278</v>
      </c>
      <c r="I916" s="45">
        <v>0.67</v>
      </c>
      <c r="J916" s="45">
        <v>0.4</v>
      </c>
      <c r="K916" s="45">
        <v>0.47</v>
      </c>
      <c r="L916" s="45">
        <v>110.79</v>
      </c>
      <c r="M916" s="45">
        <v>0</v>
      </c>
      <c r="N916" s="151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326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565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7" t="s">
        <v>231</v>
      </c>
      <c r="AA920" s="17" t="s">
        <v>231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49" t="s">
        <v>234</v>
      </c>
      <c r="E921" s="150" t="s">
        <v>235</v>
      </c>
      <c r="F921" s="150" t="s">
        <v>238</v>
      </c>
      <c r="G921" s="150" t="s">
        <v>240</v>
      </c>
      <c r="H921" s="150" t="s">
        <v>243</v>
      </c>
      <c r="I921" s="150" t="s">
        <v>244</v>
      </c>
      <c r="J921" s="150" t="s">
        <v>245</v>
      </c>
      <c r="K921" s="150" t="s">
        <v>246</v>
      </c>
      <c r="L921" s="150" t="s">
        <v>247</v>
      </c>
      <c r="M921" s="150" t="s">
        <v>248</v>
      </c>
      <c r="N921" s="150" t="s">
        <v>249</v>
      </c>
      <c r="O921" s="150" t="s">
        <v>251</v>
      </c>
      <c r="P921" s="150" t="s">
        <v>252</v>
      </c>
      <c r="Q921" s="150" t="s">
        <v>253</v>
      </c>
      <c r="R921" s="150" t="s">
        <v>254</v>
      </c>
      <c r="S921" s="150" t="s">
        <v>255</v>
      </c>
      <c r="T921" s="150" t="s">
        <v>258</v>
      </c>
      <c r="U921" s="150" t="s">
        <v>259</v>
      </c>
      <c r="V921" s="150" t="s">
        <v>297</v>
      </c>
      <c r="W921" s="150" t="s">
        <v>260</v>
      </c>
      <c r="X921" s="150" t="s">
        <v>261</v>
      </c>
      <c r="Y921" s="150" t="s">
        <v>262</v>
      </c>
      <c r="Z921" s="150" t="s">
        <v>263</v>
      </c>
      <c r="AA921" s="150" t="s">
        <v>264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313</v>
      </c>
      <c r="E922" s="11" t="s">
        <v>314</v>
      </c>
      <c r="F922" s="11" t="s">
        <v>314</v>
      </c>
      <c r="G922" s="11" t="s">
        <v>313</v>
      </c>
      <c r="H922" s="11" t="s">
        <v>314</v>
      </c>
      <c r="I922" s="11" t="s">
        <v>314</v>
      </c>
      <c r="J922" s="11" t="s">
        <v>116</v>
      </c>
      <c r="K922" s="11" t="s">
        <v>313</v>
      </c>
      <c r="L922" s="11" t="s">
        <v>313</v>
      </c>
      <c r="M922" s="11" t="s">
        <v>313</v>
      </c>
      <c r="N922" s="11" t="s">
        <v>313</v>
      </c>
      <c r="O922" s="11" t="s">
        <v>313</v>
      </c>
      <c r="P922" s="11" t="s">
        <v>116</v>
      </c>
      <c r="Q922" s="11" t="s">
        <v>116</v>
      </c>
      <c r="R922" s="11" t="s">
        <v>314</v>
      </c>
      <c r="S922" s="11" t="s">
        <v>314</v>
      </c>
      <c r="T922" s="11" t="s">
        <v>313</v>
      </c>
      <c r="U922" s="11" t="s">
        <v>314</v>
      </c>
      <c r="V922" s="11" t="s">
        <v>313</v>
      </c>
      <c r="W922" s="11" t="s">
        <v>313</v>
      </c>
      <c r="X922" s="11" t="s">
        <v>314</v>
      </c>
      <c r="Y922" s="11" t="s">
        <v>313</v>
      </c>
      <c r="Z922" s="11" t="s">
        <v>313</v>
      </c>
      <c r="AA922" s="11" t="s">
        <v>313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0.2</v>
      </c>
      <c r="E924" s="145" t="s">
        <v>98</v>
      </c>
      <c r="F924" s="145">
        <v>0.20737516033453199</v>
      </c>
      <c r="G924" s="145" t="s">
        <v>107</v>
      </c>
      <c r="H924" s="145" t="s">
        <v>107</v>
      </c>
      <c r="I924" s="145" t="s">
        <v>98</v>
      </c>
      <c r="J924" s="145">
        <v>14</v>
      </c>
      <c r="K924" s="145" t="s">
        <v>107</v>
      </c>
      <c r="L924" s="22">
        <v>0.16</v>
      </c>
      <c r="M924" s="22">
        <v>0.14000000000000001</v>
      </c>
      <c r="N924" s="22">
        <v>0.11</v>
      </c>
      <c r="O924" s="22">
        <v>0.21</v>
      </c>
      <c r="P924" s="145" t="s">
        <v>106</v>
      </c>
      <c r="Q924" s="145">
        <v>0.1</v>
      </c>
      <c r="R924" s="145" t="s">
        <v>316</v>
      </c>
      <c r="S924" s="22">
        <v>0.13</v>
      </c>
      <c r="T924" s="145" t="s">
        <v>104</v>
      </c>
      <c r="U924" s="22">
        <v>0.14108000000000001</v>
      </c>
      <c r="V924" s="22">
        <v>0.13</v>
      </c>
      <c r="W924" s="22">
        <v>8.6300000000000002E-2</v>
      </c>
      <c r="X924" s="22">
        <v>0.06</v>
      </c>
      <c r="Y924" s="22">
        <v>0.12</v>
      </c>
      <c r="Z924" s="22">
        <v>0.15</v>
      </c>
      <c r="AA924" s="22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46" t="s">
        <v>98</v>
      </c>
      <c r="F925" s="146">
        <v>0.20233643040245033</v>
      </c>
      <c r="G925" s="146" t="s">
        <v>107</v>
      </c>
      <c r="H925" s="146">
        <v>0.2</v>
      </c>
      <c r="I925" s="146" t="s">
        <v>98</v>
      </c>
      <c r="J925" s="146">
        <v>15</v>
      </c>
      <c r="K925" s="146">
        <v>0.1</v>
      </c>
      <c r="L925" s="11">
        <v>0.17</v>
      </c>
      <c r="M925" s="11">
        <v>0.12</v>
      </c>
      <c r="N925" s="11">
        <v>0.11</v>
      </c>
      <c r="O925" s="11">
        <v>0.14000000000000001</v>
      </c>
      <c r="P925" s="146" t="s">
        <v>106</v>
      </c>
      <c r="Q925" s="146">
        <v>0.1</v>
      </c>
      <c r="R925" s="146" t="s">
        <v>316</v>
      </c>
      <c r="S925" s="11">
        <v>0.12</v>
      </c>
      <c r="T925" s="146" t="s">
        <v>104</v>
      </c>
      <c r="U925" s="11">
        <v>0.11976999999999999</v>
      </c>
      <c r="V925" s="11">
        <v>0.14000000000000001</v>
      </c>
      <c r="W925" s="11">
        <v>9.4500000000000001E-2</v>
      </c>
      <c r="X925" s="11">
        <v>0.14000000000000001</v>
      </c>
      <c r="Y925" s="11">
        <v>0.16</v>
      </c>
      <c r="Z925" s="11">
        <v>0.16</v>
      </c>
      <c r="AA925" s="11">
        <v>0.08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0.14000000000000001</v>
      </c>
      <c r="E926" s="146" t="s">
        <v>98</v>
      </c>
      <c r="F926" s="146">
        <v>0.20971503815137502</v>
      </c>
      <c r="G926" s="146" t="s">
        <v>107</v>
      </c>
      <c r="H926" s="146" t="s">
        <v>107</v>
      </c>
      <c r="I926" s="146" t="s">
        <v>98</v>
      </c>
      <c r="J926" s="146">
        <v>14</v>
      </c>
      <c r="K926" s="146" t="s">
        <v>107</v>
      </c>
      <c r="L926" s="11">
        <v>0.16</v>
      </c>
      <c r="M926" s="11">
        <v>0.11</v>
      </c>
      <c r="N926" s="11">
        <v>0.13</v>
      </c>
      <c r="O926" s="11">
        <v>0.15</v>
      </c>
      <c r="P926" s="146" t="s">
        <v>106</v>
      </c>
      <c r="Q926" s="146">
        <v>0.1</v>
      </c>
      <c r="R926" s="146" t="s">
        <v>316</v>
      </c>
      <c r="S926" s="11">
        <v>0.12</v>
      </c>
      <c r="T926" s="146" t="s">
        <v>104</v>
      </c>
      <c r="U926" s="11">
        <v>0.11167000000000001</v>
      </c>
      <c r="V926" s="11">
        <v>0.14000000000000001</v>
      </c>
      <c r="W926" s="11">
        <v>0.1356</v>
      </c>
      <c r="X926" s="11">
        <v>0.17</v>
      </c>
      <c r="Y926" s="11">
        <v>0.15</v>
      </c>
      <c r="Z926" s="11">
        <v>0.14000000000000001</v>
      </c>
      <c r="AA926" s="11">
        <v>0.12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0.17</v>
      </c>
      <c r="E927" s="146" t="s">
        <v>98</v>
      </c>
      <c r="F927" s="146">
        <v>0.193969868646478</v>
      </c>
      <c r="G927" s="146" t="s">
        <v>107</v>
      </c>
      <c r="H927" s="146" t="s">
        <v>107</v>
      </c>
      <c r="I927" s="146" t="s">
        <v>98</v>
      </c>
      <c r="J927" s="146">
        <v>15</v>
      </c>
      <c r="K927" s="146" t="s">
        <v>107</v>
      </c>
      <c r="L927" s="11">
        <v>0.13</v>
      </c>
      <c r="M927" s="11">
        <v>0.15</v>
      </c>
      <c r="N927" s="11">
        <v>0.14000000000000001</v>
      </c>
      <c r="O927" s="11">
        <v>0.12</v>
      </c>
      <c r="P927" s="146" t="s">
        <v>106</v>
      </c>
      <c r="Q927" s="146">
        <v>0.1</v>
      </c>
      <c r="R927" s="146" t="s">
        <v>316</v>
      </c>
      <c r="S927" s="11">
        <v>0.1</v>
      </c>
      <c r="T927" s="146" t="s">
        <v>104</v>
      </c>
      <c r="U927" s="11">
        <v>0.12626999999999999</v>
      </c>
      <c r="V927" s="11">
        <v>0.14000000000000001</v>
      </c>
      <c r="W927" s="11">
        <v>8.6300000000000002E-2</v>
      </c>
      <c r="X927" s="11">
        <v>0.08</v>
      </c>
      <c r="Y927" s="11">
        <v>0.18</v>
      </c>
      <c r="Z927" s="11">
        <v>0.15</v>
      </c>
      <c r="AA927" s="11">
        <v>0.1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0.13309179487179487</v>
      </c>
    </row>
    <row r="928" spans="1:65">
      <c r="A928" s="30"/>
      <c r="B928" s="19">
        <v>1</v>
      </c>
      <c r="C928" s="9">
        <v>5</v>
      </c>
      <c r="D928" s="147">
        <v>0.24</v>
      </c>
      <c r="E928" s="146" t="s">
        <v>98</v>
      </c>
      <c r="F928" s="146">
        <v>0.17729470575367165</v>
      </c>
      <c r="G928" s="146" t="s">
        <v>107</v>
      </c>
      <c r="H928" s="146" t="s">
        <v>107</v>
      </c>
      <c r="I928" s="146" t="s">
        <v>98</v>
      </c>
      <c r="J928" s="146">
        <v>15</v>
      </c>
      <c r="K928" s="146" t="s">
        <v>107</v>
      </c>
      <c r="L928" s="11">
        <v>0.14000000000000001</v>
      </c>
      <c r="M928" s="11">
        <v>0.14000000000000001</v>
      </c>
      <c r="N928" s="11">
        <v>0.11</v>
      </c>
      <c r="O928" s="11">
        <v>0.21</v>
      </c>
      <c r="P928" s="146" t="s">
        <v>106</v>
      </c>
      <c r="Q928" s="146">
        <v>0.1</v>
      </c>
      <c r="R928" s="146" t="s">
        <v>316</v>
      </c>
      <c r="S928" s="11">
        <v>0.12</v>
      </c>
      <c r="T928" s="146" t="s">
        <v>104</v>
      </c>
      <c r="U928" s="11">
        <v>0.12096</v>
      </c>
      <c r="V928" s="11">
        <v>0.14000000000000001</v>
      </c>
      <c r="W928" s="11">
        <v>0.1356</v>
      </c>
      <c r="X928" s="11">
        <v>0.04</v>
      </c>
      <c r="Y928" s="11">
        <v>0.13</v>
      </c>
      <c r="Z928" s="11">
        <v>0.15</v>
      </c>
      <c r="AA928" s="11">
        <v>0.14000000000000001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62</v>
      </c>
    </row>
    <row r="929" spans="1:65">
      <c r="A929" s="30"/>
      <c r="B929" s="19">
        <v>1</v>
      </c>
      <c r="C929" s="9">
        <v>6</v>
      </c>
      <c r="D929" s="11">
        <v>0.14000000000000001</v>
      </c>
      <c r="E929" s="146" t="s">
        <v>98</v>
      </c>
      <c r="F929" s="146">
        <v>0.18660571219175567</v>
      </c>
      <c r="G929" s="146" t="s">
        <v>107</v>
      </c>
      <c r="H929" s="146">
        <v>0.2</v>
      </c>
      <c r="I929" s="146" t="s">
        <v>98</v>
      </c>
      <c r="J929" s="146">
        <v>15</v>
      </c>
      <c r="K929" s="146">
        <v>0.1</v>
      </c>
      <c r="L929" s="11">
        <v>0.14000000000000001</v>
      </c>
      <c r="M929" s="11">
        <v>0.14000000000000001</v>
      </c>
      <c r="N929" s="11">
        <v>0.12</v>
      </c>
      <c r="O929" s="11">
        <v>0.19</v>
      </c>
      <c r="P929" s="146" t="s">
        <v>106</v>
      </c>
      <c r="Q929" s="146">
        <v>0.1</v>
      </c>
      <c r="R929" s="146" t="s">
        <v>316</v>
      </c>
      <c r="S929" s="11">
        <v>0.11</v>
      </c>
      <c r="T929" s="146" t="s">
        <v>104</v>
      </c>
      <c r="U929" s="11">
        <v>0.14071</v>
      </c>
      <c r="V929" s="11">
        <v>0.15</v>
      </c>
      <c r="W929" s="11">
        <v>9.0399999999999994E-2</v>
      </c>
      <c r="X929" s="11">
        <v>7.0000000000000007E-2</v>
      </c>
      <c r="Y929" s="11">
        <v>0.16</v>
      </c>
      <c r="Z929" s="11">
        <v>0.16</v>
      </c>
      <c r="AA929" s="11">
        <v>0.18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273</v>
      </c>
      <c r="C930" s="12"/>
      <c r="D930" s="23">
        <v>0.16666666666666666</v>
      </c>
      <c r="E930" s="23" t="s">
        <v>704</v>
      </c>
      <c r="F930" s="23">
        <v>0.19621615258004377</v>
      </c>
      <c r="G930" s="23" t="s">
        <v>704</v>
      </c>
      <c r="H930" s="23">
        <v>0.2</v>
      </c>
      <c r="I930" s="23" t="s">
        <v>704</v>
      </c>
      <c r="J930" s="23">
        <v>14.666666666666666</v>
      </c>
      <c r="K930" s="23">
        <v>0.1</v>
      </c>
      <c r="L930" s="23">
        <v>0.15</v>
      </c>
      <c r="M930" s="23">
        <v>0.13333333333333333</v>
      </c>
      <c r="N930" s="23">
        <v>0.12</v>
      </c>
      <c r="O930" s="23">
        <v>0.17</v>
      </c>
      <c r="P930" s="23" t="s">
        <v>704</v>
      </c>
      <c r="Q930" s="23">
        <v>9.9999999999999992E-2</v>
      </c>
      <c r="R930" s="23" t="s">
        <v>704</v>
      </c>
      <c r="S930" s="23">
        <v>0.11666666666666665</v>
      </c>
      <c r="T930" s="23" t="s">
        <v>704</v>
      </c>
      <c r="U930" s="23">
        <v>0.12674333333333335</v>
      </c>
      <c r="V930" s="23">
        <v>0.14000000000000001</v>
      </c>
      <c r="W930" s="23">
        <v>0.10478333333333334</v>
      </c>
      <c r="X930" s="23">
        <v>9.3333333333333338E-2</v>
      </c>
      <c r="Y930" s="23">
        <v>0.15000000000000002</v>
      </c>
      <c r="Z930" s="23">
        <v>0.15166666666666667</v>
      </c>
      <c r="AA930" s="23">
        <v>0.12166666666666666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274</v>
      </c>
      <c r="C931" s="29"/>
      <c r="D931" s="11">
        <v>0.15500000000000003</v>
      </c>
      <c r="E931" s="11" t="s">
        <v>704</v>
      </c>
      <c r="F931" s="11">
        <v>0.19815314952446417</v>
      </c>
      <c r="G931" s="11" t="s">
        <v>704</v>
      </c>
      <c r="H931" s="11">
        <v>0.2</v>
      </c>
      <c r="I931" s="11" t="s">
        <v>704</v>
      </c>
      <c r="J931" s="11">
        <v>15</v>
      </c>
      <c r="K931" s="11">
        <v>0.1</v>
      </c>
      <c r="L931" s="11">
        <v>0.15000000000000002</v>
      </c>
      <c r="M931" s="11">
        <v>0.14000000000000001</v>
      </c>
      <c r="N931" s="11">
        <v>0.11499999999999999</v>
      </c>
      <c r="O931" s="11">
        <v>0.16999999999999998</v>
      </c>
      <c r="P931" s="11" t="s">
        <v>704</v>
      </c>
      <c r="Q931" s="11">
        <v>0.1</v>
      </c>
      <c r="R931" s="11" t="s">
        <v>704</v>
      </c>
      <c r="S931" s="11">
        <v>0.12</v>
      </c>
      <c r="T931" s="11" t="s">
        <v>704</v>
      </c>
      <c r="U931" s="11">
        <v>0.123615</v>
      </c>
      <c r="V931" s="11">
        <v>0.14000000000000001</v>
      </c>
      <c r="W931" s="11">
        <v>9.2450000000000004E-2</v>
      </c>
      <c r="X931" s="11">
        <v>7.5000000000000011E-2</v>
      </c>
      <c r="Y931" s="11">
        <v>0.155</v>
      </c>
      <c r="Z931" s="11">
        <v>0.15</v>
      </c>
      <c r="AA931" s="11">
        <v>0.11499999999999999</v>
      </c>
      <c r="AB931" s="151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24">
        <v>4.718756898449708E-2</v>
      </c>
      <c r="E932" s="24" t="s">
        <v>704</v>
      </c>
      <c r="F932" s="24">
        <v>1.2646174696929717E-2</v>
      </c>
      <c r="G932" s="24" t="s">
        <v>704</v>
      </c>
      <c r="H932" s="24">
        <v>0</v>
      </c>
      <c r="I932" s="24" t="s">
        <v>704</v>
      </c>
      <c r="J932" s="24">
        <v>0.51639777949432231</v>
      </c>
      <c r="K932" s="24">
        <v>0</v>
      </c>
      <c r="L932" s="24">
        <v>1.5491933384829668E-2</v>
      </c>
      <c r="M932" s="24">
        <v>1.5055453054181529E-2</v>
      </c>
      <c r="N932" s="24">
        <v>1.2649110640673523E-2</v>
      </c>
      <c r="O932" s="24">
        <v>3.8470768123342665E-2</v>
      </c>
      <c r="P932" s="24" t="s">
        <v>704</v>
      </c>
      <c r="Q932" s="24">
        <v>1.5202354861220293E-17</v>
      </c>
      <c r="R932" s="24" t="s">
        <v>704</v>
      </c>
      <c r="S932" s="24">
        <v>1.0327955589886443E-2</v>
      </c>
      <c r="T932" s="24" t="s">
        <v>704</v>
      </c>
      <c r="U932" s="24">
        <v>1.191731121799992E-2</v>
      </c>
      <c r="V932" s="24">
        <v>6.3245553203367553E-3</v>
      </c>
      <c r="W932" s="24">
        <v>2.4063367733271744E-2</v>
      </c>
      <c r="X932" s="24">
        <v>5.0464508980734818E-2</v>
      </c>
      <c r="Y932" s="24">
        <v>2.1908902300206451E-2</v>
      </c>
      <c r="Z932" s="24">
        <v>7.5277265270908078E-3</v>
      </c>
      <c r="AA932" s="24">
        <v>3.4880749227427281E-2</v>
      </c>
      <c r="AB932" s="151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0.28312541390698248</v>
      </c>
      <c r="E933" s="13" t="s">
        <v>704</v>
      </c>
      <c r="F933" s="13">
        <v>6.445022252574685E-2</v>
      </c>
      <c r="G933" s="13" t="s">
        <v>704</v>
      </c>
      <c r="H933" s="13">
        <v>0</v>
      </c>
      <c r="I933" s="13" t="s">
        <v>704</v>
      </c>
      <c r="J933" s="13">
        <v>3.520893951097652E-2</v>
      </c>
      <c r="K933" s="13">
        <v>0</v>
      </c>
      <c r="L933" s="13">
        <v>0.10327955589886445</v>
      </c>
      <c r="M933" s="13">
        <v>0.11291589790636147</v>
      </c>
      <c r="N933" s="13">
        <v>0.10540925533894603</v>
      </c>
      <c r="O933" s="13">
        <v>0.22629863601966271</v>
      </c>
      <c r="P933" s="13" t="s">
        <v>704</v>
      </c>
      <c r="Q933" s="13">
        <v>1.5202354861220294E-16</v>
      </c>
      <c r="R933" s="13" t="s">
        <v>704</v>
      </c>
      <c r="S933" s="13">
        <v>8.8525333627598096E-2</v>
      </c>
      <c r="T933" s="13" t="s">
        <v>704</v>
      </c>
      <c r="U933" s="13">
        <v>9.4027124777107951E-2</v>
      </c>
      <c r="V933" s="13">
        <v>4.5175395145262531E-2</v>
      </c>
      <c r="W933" s="13">
        <v>0.22964880928842127</v>
      </c>
      <c r="X933" s="13">
        <v>0.54069116765073022</v>
      </c>
      <c r="Y933" s="13">
        <v>0.14605934866804299</v>
      </c>
      <c r="Z933" s="13">
        <v>4.9633361717082249E-2</v>
      </c>
      <c r="AA933" s="13">
        <v>0.28669108954049821</v>
      </c>
      <c r="AB933" s="151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276</v>
      </c>
      <c r="C934" s="29"/>
      <c r="D934" s="13">
        <v>0.25226853261099902</v>
      </c>
      <c r="E934" s="13" t="s">
        <v>704</v>
      </c>
      <c r="F934" s="13">
        <v>0.47429188079592399</v>
      </c>
      <c r="G934" s="13" t="s">
        <v>704</v>
      </c>
      <c r="H934" s="13">
        <v>0.50272223913319913</v>
      </c>
      <c r="I934" s="13" t="s">
        <v>704</v>
      </c>
      <c r="J934" s="13">
        <v>109.19963086976792</v>
      </c>
      <c r="K934" s="13">
        <v>-0.24863888043340043</v>
      </c>
      <c r="L934" s="13">
        <v>0.12704167934989918</v>
      </c>
      <c r="M934" s="13">
        <v>1.8148260887993484E-3</v>
      </c>
      <c r="N934" s="13">
        <v>-9.8366656520080586E-2</v>
      </c>
      <c r="O934" s="13">
        <v>0.27731390326321925</v>
      </c>
      <c r="P934" s="13" t="s">
        <v>704</v>
      </c>
      <c r="Q934" s="13">
        <v>-0.24863888043340054</v>
      </c>
      <c r="R934" s="13" t="s">
        <v>704</v>
      </c>
      <c r="S934" s="13">
        <v>-0.12341202717230071</v>
      </c>
      <c r="T934" s="13" t="s">
        <v>704</v>
      </c>
      <c r="U934" s="13">
        <v>-4.7699871690639495E-2</v>
      </c>
      <c r="V934" s="13">
        <v>5.1905567393239371E-2</v>
      </c>
      <c r="W934" s="13">
        <v>-0.2126987735474648</v>
      </c>
      <c r="X934" s="13">
        <v>-0.29872962173784046</v>
      </c>
      <c r="Y934" s="13">
        <v>0.12704167934989941</v>
      </c>
      <c r="Z934" s="13">
        <v>0.13956436467600919</v>
      </c>
      <c r="AA934" s="13">
        <v>-8.5843971193970692E-2</v>
      </c>
      <c r="AB934" s="151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277</v>
      </c>
      <c r="C935" s="47"/>
      <c r="D935" s="45">
        <v>0.65</v>
      </c>
      <c r="E935" s="45">
        <v>0.8</v>
      </c>
      <c r="F935" s="45">
        <v>1.3</v>
      </c>
      <c r="G935" s="45">
        <v>1.89</v>
      </c>
      <c r="H935" s="45" t="s">
        <v>278</v>
      </c>
      <c r="I935" s="45">
        <v>0.8</v>
      </c>
      <c r="J935" s="45" t="s">
        <v>278</v>
      </c>
      <c r="K935" s="45" t="s">
        <v>278</v>
      </c>
      <c r="L935" s="45">
        <v>0.28999999999999998</v>
      </c>
      <c r="M935" s="45">
        <v>7.0000000000000007E-2</v>
      </c>
      <c r="N935" s="45">
        <v>0.36</v>
      </c>
      <c r="O935" s="45">
        <v>0.73</v>
      </c>
      <c r="P935" s="45">
        <v>51.5</v>
      </c>
      <c r="Q935" s="45" t="s">
        <v>278</v>
      </c>
      <c r="R935" s="45">
        <v>2.4700000000000002</v>
      </c>
      <c r="S935" s="45">
        <v>0.44</v>
      </c>
      <c r="T935" s="45">
        <v>7.92</v>
      </c>
      <c r="U935" s="45">
        <v>0.22</v>
      </c>
      <c r="V935" s="45">
        <v>7.0000000000000007E-2</v>
      </c>
      <c r="W935" s="45">
        <v>0.69</v>
      </c>
      <c r="X935" s="45">
        <v>0.94</v>
      </c>
      <c r="Y935" s="45">
        <v>0.28999999999999998</v>
      </c>
      <c r="Z935" s="45">
        <v>0.33</v>
      </c>
      <c r="AA935" s="45">
        <v>0.33</v>
      </c>
      <c r="AB935" s="151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 ht="15">
      <c r="B937" s="8" t="s">
        <v>566</v>
      </c>
      <c r="BM937" s="28" t="s">
        <v>67</v>
      </c>
    </row>
    <row r="938" spans="1:65" ht="15">
      <c r="A938" s="25" t="s">
        <v>30</v>
      </c>
      <c r="B938" s="18" t="s">
        <v>112</v>
      </c>
      <c r="C938" s="15" t="s">
        <v>113</v>
      </c>
      <c r="D938" s="16" t="s">
        <v>231</v>
      </c>
      <c r="E938" s="17" t="s">
        <v>231</v>
      </c>
      <c r="F938" s="17" t="s">
        <v>231</v>
      </c>
      <c r="G938" s="17" t="s">
        <v>231</v>
      </c>
      <c r="H938" s="17" t="s">
        <v>231</v>
      </c>
      <c r="I938" s="17" t="s">
        <v>231</v>
      </c>
      <c r="J938" s="17" t="s">
        <v>231</v>
      </c>
      <c r="K938" s="17" t="s">
        <v>231</v>
      </c>
      <c r="L938" s="17" t="s">
        <v>231</v>
      </c>
      <c r="M938" s="17" t="s">
        <v>231</v>
      </c>
      <c r="N938" s="17" t="s">
        <v>231</v>
      </c>
      <c r="O938" s="17" t="s">
        <v>231</v>
      </c>
      <c r="P938" s="17" t="s">
        <v>231</v>
      </c>
      <c r="Q938" s="17" t="s">
        <v>231</v>
      </c>
      <c r="R938" s="17" t="s">
        <v>231</v>
      </c>
      <c r="S938" s="17" t="s">
        <v>231</v>
      </c>
      <c r="T938" s="17" t="s">
        <v>231</v>
      </c>
      <c r="U938" s="17" t="s">
        <v>231</v>
      </c>
      <c r="V938" s="17" t="s">
        <v>231</v>
      </c>
      <c r="W938" s="17" t="s">
        <v>231</v>
      </c>
      <c r="X938" s="17" t="s">
        <v>231</v>
      </c>
      <c r="Y938" s="17" t="s">
        <v>231</v>
      </c>
      <c r="Z938" s="17" t="s">
        <v>231</v>
      </c>
      <c r="AA938" s="17" t="s">
        <v>231</v>
      </c>
      <c r="AB938" s="17" t="s">
        <v>231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232</v>
      </c>
      <c r="C939" s="9" t="s">
        <v>232</v>
      </c>
      <c r="D939" s="149" t="s">
        <v>234</v>
      </c>
      <c r="E939" s="150" t="s">
        <v>235</v>
      </c>
      <c r="F939" s="150" t="s">
        <v>236</v>
      </c>
      <c r="G939" s="150" t="s">
        <v>237</v>
      </c>
      <c r="H939" s="150" t="s">
        <v>238</v>
      </c>
      <c r="I939" s="150" t="s">
        <v>240</v>
      </c>
      <c r="J939" s="150" t="s">
        <v>241</v>
      </c>
      <c r="K939" s="150" t="s">
        <v>243</v>
      </c>
      <c r="L939" s="150" t="s">
        <v>244</v>
      </c>
      <c r="M939" s="150" t="s">
        <v>246</v>
      </c>
      <c r="N939" s="150" t="s">
        <v>247</v>
      </c>
      <c r="O939" s="150" t="s">
        <v>248</v>
      </c>
      <c r="P939" s="150" t="s">
        <v>249</v>
      </c>
      <c r="Q939" s="150" t="s">
        <v>251</v>
      </c>
      <c r="R939" s="150" t="s">
        <v>253</v>
      </c>
      <c r="S939" s="150" t="s">
        <v>254</v>
      </c>
      <c r="T939" s="150" t="s">
        <v>255</v>
      </c>
      <c r="U939" s="150" t="s">
        <v>258</v>
      </c>
      <c r="V939" s="150" t="s">
        <v>259</v>
      </c>
      <c r="W939" s="150" t="s">
        <v>297</v>
      </c>
      <c r="X939" s="150" t="s">
        <v>260</v>
      </c>
      <c r="Y939" s="150" t="s">
        <v>261</v>
      </c>
      <c r="Z939" s="150" t="s">
        <v>262</v>
      </c>
      <c r="AA939" s="150" t="s">
        <v>263</v>
      </c>
      <c r="AB939" s="150" t="s">
        <v>264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313</v>
      </c>
      <c r="E940" s="11" t="s">
        <v>314</v>
      </c>
      <c r="F940" s="11" t="s">
        <v>314</v>
      </c>
      <c r="G940" s="11" t="s">
        <v>314</v>
      </c>
      <c r="H940" s="11" t="s">
        <v>314</v>
      </c>
      <c r="I940" s="11" t="s">
        <v>313</v>
      </c>
      <c r="J940" s="11" t="s">
        <v>116</v>
      </c>
      <c r="K940" s="11" t="s">
        <v>314</v>
      </c>
      <c r="L940" s="11" t="s">
        <v>314</v>
      </c>
      <c r="M940" s="11" t="s">
        <v>313</v>
      </c>
      <c r="N940" s="11" t="s">
        <v>313</v>
      </c>
      <c r="O940" s="11" t="s">
        <v>313</v>
      </c>
      <c r="P940" s="11" t="s">
        <v>313</v>
      </c>
      <c r="Q940" s="11" t="s">
        <v>313</v>
      </c>
      <c r="R940" s="11" t="s">
        <v>116</v>
      </c>
      <c r="S940" s="11" t="s">
        <v>314</v>
      </c>
      <c r="T940" s="11" t="s">
        <v>314</v>
      </c>
      <c r="U940" s="11" t="s">
        <v>313</v>
      </c>
      <c r="V940" s="11" t="s">
        <v>314</v>
      </c>
      <c r="W940" s="11" t="s">
        <v>313</v>
      </c>
      <c r="X940" s="11" t="s">
        <v>313</v>
      </c>
      <c r="Y940" s="11" t="s">
        <v>314</v>
      </c>
      <c r="Z940" s="11" t="s">
        <v>313</v>
      </c>
      <c r="AA940" s="11" t="s">
        <v>313</v>
      </c>
      <c r="AB940" s="11" t="s">
        <v>313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145">
        <v>2.6</v>
      </c>
      <c r="E942" s="22">
        <v>1.29</v>
      </c>
      <c r="F942" s="22">
        <v>1.21</v>
      </c>
      <c r="G942" s="22">
        <v>1.0061937506384899</v>
      </c>
      <c r="H942" s="22">
        <v>1.2905990702735981</v>
      </c>
      <c r="I942" s="145">
        <v>1.3</v>
      </c>
      <c r="J942" s="22">
        <v>1.67</v>
      </c>
      <c r="K942" s="22">
        <v>1.39</v>
      </c>
      <c r="L942" s="22">
        <v>1.25</v>
      </c>
      <c r="M942" s="145">
        <v>1.3</v>
      </c>
      <c r="N942" s="22">
        <v>1.22</v>
      </c>
      <c r="O942" s="22">
        <v>1.27</v>
      </c>
      <c r="P942" s="22">
        <v>1.24</v>
      </c>
      <c r="Q942" s="22">
        <v>1.23</v>
      </c>
      <c r="R942" s="22">
        <v>1.27</v>
      </c>
      <c r="S942" s="145">
        <v>1.1000000000000001</v>
      </c>
      <c r="T942" s="22">
        <v>1.4</v>
      </c>
      <c r="U942" s="145">
        <v>1.6</v>
      </c>
      <c r="V942" s="22">
        <v>1.33063</v>
      </c>
      <c r="W942" s="22">
        <v>1.28</v>
      </c>
      <c r="X942" s="22">
        <v>1.5326</v>
      </c>
      <c r="Y942" s="145">
        <v>1.4</v>
      </c>
      <c r="Z942" s="145">
        <v>1.3</v>
      </c>
      <c r="AA942" s="145">
        <v>1.3</v>
      </c>
      <c r="AB942" s="145">
        <v>1.4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</v>
      </c>
    </row>
    <row r="943" spans="1:65">
      <c r="A943" s="30"/>
      <c r="B943" s="19">
        <v>1</v>
      </c>
      <c r="C943" s="9">
        <v>2</v>
      </c>
      <c r="D943" s="146">
        <v>2.6</v>
      </c>
      <c r="E943" s="11">
        <v>1.29</v>
      </c>
      <c r="F943" s="11">
        <v>1.2</v>
      </c>
      <c r="G943" s="11">
        <v>1.07692899208527</v>
      </c>
      <c r="H943" s="11">
        <v>1.2746250625706994</v>
      </c>
      <c r="I943" s="146">
        <v>1.3</v>
      </c>
      <c r="J943" s="11">
        <v>1.64</v>
      </c>
      <c r="K943" s="11">
        <v>1.4</v>
      </c>
      <c r="L943" s="11">
        <v>1.31</v>
      </c>
      <c r="M943" s="146">
        <v>1.3</v>
      </c>
      <c r="N943" s="11">
        <v>1.23</v>
      </c>
      <c r="O943" s="11">
        <v>1.32</v>
      </c>
      <c r="P943" s="11">
        <v>1.26</v>
      </c>
      <c r="Q943" s="11">
        <v>1.24</v>
      </c>
      <c r="R943" s="11">
        <v>1.34</v>
      </c>
      <c r="S943" s="146">
        <v>1.1000000000000001</v>
      </c>
      <c r="T943" s="11">
        <v>1.36</v>
      </c>
      <c r="U943" s="146">
        <v>1.5</v>
      </c>
      <c r="V943" s="11">
        <v>1.3730800000000001</v>
      </c>
      <c r="W943" s="11">
        <v>1.27</v>
      </c>
      <c r="X943" s="11">
        <v>1.5303</v>
      </c>
      <c r="Y943" s="146">
        <v>1.4</v>
      </c>
      <c r="Z943" s="146">
        <v>1.2</v>
      </c>
      <c r="AA943" s="146">
        <v>1.3</v>
      </c>
      <c r="AB943" s="146">
        <v>1.4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24</v>
      </c>
    </row>
    <row r="944" spans="1:65">
      <c r="A944" s="30"/>
      <c r="B944" s="19">
        <v>1</v>
      </c>
      <c r="C944" s="9">
        <v>3</v>
      </c>
      <c r="D944" s="146">
        <v>2.5</v>
      </c>
      <c r="E944" s="11">
        <v>1.32</v>
      </c>
      <c r="F944" s="147">
        <v>1.35</v>
      </c>
      <c r="G944" s="11">
        <v>1.0370920965788499</v>
      </c>
      <c r="H944" s="11">
        <v>1.2750999452240357</v>
      </c>
      <c r="I944" s="146">
        <v>1.3</v>
      </c>
      <c r="J944" s="11">
        <v>1.49</v>
      </c>
      <c r="K944" s="11">
        <v>1.41</v>
      </c>
      <c r="L944" s="11">
        <v>1.31</v>
      </c>
      <c r="M944" s="146">
        <v>1.3</v>
      </c>
      <c r="N944" s="11">
        <v>1.21</v>
      </c>
      <c r="O944" s="11">
        <v>1.31</v>
      </c>
      <c r="P944" s="11">
        <v>1.24</v>
      </c>
      <c r="Q944" s="11">
        <v>1.2</v>
      </c>
      <c r="R944" s="11">
        <v>1.34</v>
      </c>
      <c r="S944" s="146">
        <v>1.1000000000000001</v>
      </c>
      <c r="T944" s="11">
        <v>1.37</v>
      </c>
      <c r="U944" s="146">
        <v>1.5</v>
      </c>
      <c r="V944" s="11">
        <v>1.3939999999999999</v>
      </c>
      <c r="W944" s="11">
        <v>1.31</v>
      </c>
      <c r="X944" s="11">
        <v>1.5329999999999999</v>
      </c>
      <c r="Y944" s="146">
        <v>1.5</v>
      </c>
      <c r="Z944" s="146">
        <v>1.3</v>
      </c>
      <c r="AA944" s="146">
        <v>1.3</v>
      </c>
      <c r="AB944" s="146">
        <v>1.3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16</v>
      </c>
    </row>
    <row r="945" spans="1:65">
      <c r="A945" s="30"/>
      <c r="B945" s="19">
        <v>1</v>
      </c>
      <c r="C945" s="9">
        <v>4</v>
      </c>
      <c r="D945" s="146">
        <v>1.3</v>
      </c>
      <c r="E945" s="11">
        <v>1.28</v>
      </c>
      <c r="F945" s="11">
        <v>1.1599999999999999</v>
      </c>
      <c r="G945" s="11">
        <v>1.00803301944641</v>
      </c>
      <c r="H945" s="11">
        <v>1.2626375731114112</v>
      </c>
      <c r="I945" s="146">
        <v>1.3</v>
      </c>
      <c r="J945" s="11">
        <v>1.5</v>
      </c>
      <c r="K945" s="11">
        <v>1.4</v>
      </c>
      <c r="L945" s="11">
        <v>1.27</v>
      </c>
      <c r="M945" s="146">
        <v>1.3</v>
      </c>
      <c r="N945" s="11">
        <v>1.23</v>
      </c>
      <c r="O945" s="11">
        <v>1.29</v>
      </c>
      <c r="P945" s="11">
        <v>1.2</v>
      </c>
      <c r="Q945" s="11">
        <v>1.2</v>
      </c>
      <c r="R945" s="11">
        <v>1.35</v>
      </c>
      <c r="S945" s="146">
        <v>1.1000000000000001</v>
      </c>
      <c r="T945" s="11">
        <v>1.38</v>
      </c>
      <c r="U945" s="146">
        <v>1.6</v>
      </c>
      <c r="V945" s="11">
        <v>1.3544799999999999</v>
      </c>
      <c r="W945" s="11">
        <v>1.29</v>
      </c>
      <c r="X945" s="11">
        <v>1.5522</v>
      </c>
      <c r="Y945" s="146">
        <v>1.4</v>
      </c>
      <c r="Z945" s="146">
        <v>1.3</v>
      </c>
      <c r="AA945" s="146">
        <v>1.2</v>
      </c>
      <c r="AB945" s="146">
        <v>1.3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1.3047788803076439</v>
      </c>
    </row>
    <row r="946" spans="1:65">
      <c r="A946" s="30"/>
      <c r="B946" s="19">
        <v>1</v>
      </c>
      <c r="C946" s="9">
        <v>5</v>
      </c>
      <c r="D946" s="146">
        <v>2.5</v>
      </c>
      <c r="E946" s="11">
        <v>1.27</v>
      </c>
      <c r="F946" s="11">
        <v>1.18</v>
      </c>
      <c r="G946" s="11">
        <v>1.04738812014405</v>
      </c>
      <c r="H946" s="11">
        <v>1.2620022406942351</v>
      </c>
      <c r="I946" s="146">
        <v>1.3</v>
      </c>
      <c r="J946" s="11">
        <v>1.51</v>
      </c>
      <c r="K946" s="11">
        <v>1.41</v>
      </c>
      <c r="L946" s="11">
        <v>1.26</v>
      </c>
      <c r="M946" s="146">
        <v>1.3</v>
      </c>
      <c r="N946" s="11">
        <v>1.23</v>
      </c>
      <c r="O946" s="11">
        <v>1.29</v>
      </c>
      <c r="P946" s="11">
        <v>1.28</v>
      </c>
      <c r="Q946" s="11">
        <v>1.23</v>
      </c>
      <c r="R946" s="11">
        <v>1.32</v>
      </c>
      <c r="S946" s="146">
        <v>1.2</v>
      </c>
      <c r="T946" s="11">
        <v>1.35</v>
      </c>
      <c r="U946" s="146">
        <v>1.5</v>
      </c>
      <c r="V946" s="11">
        <v>1.39218</v>
      </c>
      <c r="W946" s="11">
        <v>1.31</v>
      </c>
      <c r="X946" s="11">
        <v>1.51</v>
      </c>
      <c r="Y946" s="146">
        <v>1.5</v>
      </c>
      <c r="Z946" s="146">
        <v>1.3</v>
      </c>
      <c r="AA946" s="146">
        <v>1.2</v>
      </c>
      <c r="AB946" s="146">
        <v>1.4</v>
      </c>
      <c r="AC946" s="15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63</v>
      </c>
    </row>
    <row r="947" spans="1:65">
      <c r="A947" s="30"/>
      <c r="B947" s="19">
        <v>1</v>
      </c>
      <c r="C947" s="9">
        <v>6</v>
      </c>
      <c r="D947" s="146">
        <v>2.2999999999999998</v>
      </c>
      <c r="E947" s="11">
        <v>1.28</v>
      </c>
      <c r="F947" s="11">
        <v>1.1599999999999999</v>
      </c>
      <c r="G947" s="11">
        <v>1.0425818173336501</v>
      </c>
      <c r="H947" s="11">
        <v>1.3024008214331031</v>
      </c>
      <c r="I947" s="146">
        <v>1.4</v>
      </c>
      <c r="J947" s="11">
        <v>1.42</v>
      </c>
      <c r="K947" s="11">
        <v>1.42</v>
      </c>
      <c r="L947" s="11">
        <v>1.31</v>
      </c>
      <c r="M947" s="146">
        <v>1.3</v>
      </c>
      <c r="N947" s="11">
        <v>1.21</v>
      </c>
      <c r="O947" s="147">
        <v>1.4</v>
      </c>
      <c r="P947" s="11">
        <v>1.28</v>
      </c>
      <c r="Q947" s="11">
        <v>1.2</v>
      </c>
      <c r="R947" s="11">
        <v>1.27</v>
      </c>
      <c r="S947" s="146">
        <v>1.1000000000000001</v>
      </c>
      <c r="T947" s="11">
        <v>1.35</v>
      </c>
      <c r="U947" s="146">
        <v>1.6</v>
      </c>
      <c r="V947" s="11">
        <v>1.4075200000000001</v>
      </c>
      <c r="W947" s="11">
        <v>1.28</v>
      </c>
      <c r="X947" s="11">
        <v>1.5251999999999999</v>
      </c>
      <c r="Y947" s="146">
        <v>1.8</v>
      </c>
      <c r="Z947" s="146">
        <v>1.4</v>
      </c>
      <c r="AA947" s="146">
        <v>1.2</v>
      </c>
      <c r="AB947" s="146">
        <v>1.5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20" t="s">
        <v>273</v>
      </c>
      <c r="C948" s="12"/>
      <c r="D948" s="23">
        <v>2.3000000000000003</v>
      </c>
      <c r="E948" s="23">
        <v>1.2883333333333336</v>
      </c>
      <c r="F948" s="23">
        <v>1.21</v>
      </c>
      <c r="G948" s="23">
        <v>1.0363696327044534</v>
      </c>
      <c r="H948" s="23">
        <v>1.2778941188845139</v>
      </c>
      <c r="I948" s="23">
        <v>1.3166666666666667</v>
      </c>
      <c r="J948" s="23">
        <v>1.5383333333333333</v>
      </c>
      <c r="K948" s="23">
        <v>1.405</v>
      </c>
      <c r="L948" s="23">
        <v>1.2850000000000001</v>
      </c>
      <c r="M948" s="23">
        <v>1.3</v>
      </c>
      <c r="N948" s="23">
        <v>1.2216666666666669</v>
      </c>
      <c r="O948" s="23">
        <v>1.3133333333333332</v>
      </c>
      <c r="P948" s="23">
        <v>1.2500000000000002</v>
      </c>
      <c r="Q948" s="23">
        <v>1.2166666666666666</v>
      </c>
      <c r="R948" s="23">
        <v>1.3150000000000002</v>
      </c>
      <c r="S948" s="23">
        <v>1.1166666666666669</v>
      </c>
      <c r="T948" s="23">
        <v>1.3683333333333332</v>
      </c>
      <c r="U948" s="23">
        <v>1.5499999999999998</v>
      </c>
      <c r="V948" s="23">
        <v>1.3753149999999998</v>
      </c>
      <c r="W948" s="23">
        <v>1.2900000000000003</v>
      </c>
      <c r="X948" s="23">
        <v>1.5305499999999999</v>
      </c>
      <c r="Y948" s="23">
        <v>1.5</v>
      </c>
      <c r="Z948" s="23">
        <v>1.2999999999999998</v>
      </c>
      <c r="AA948" s="23">
        <v>1.2500000000000002</v>
      </c>
      <c r="AB948" s="23">
        <v>1.3833333333333331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274</v>
      </c>
      <c r="C949" s="29"/>
      <c r="D949" s="11">
        <v>2.5</v>
      </c>
      <c r="E949" s="11">
        <v>1.2850000000000001</v>
      </c>
      <c r="F949" s="11">
        <v>1.19</v>
      </c>
      <c r="G949" s="11">
        <v>1.03983695695625</v>
      </c>
      <c r="H949" s="11">
        <v>1.2748625038973675</v>
      </c>
      <c r="I949" s="11">
        <v>1.3</v>
      </c>
      <c r="J949" s="11">
        <v>1.5049999999999999</v>
      </c>
      <c r="K949" s="11">
        <v>1.4049999999999998</v>
      </c>
      <c r="L949" s="11">
        <v>1.29</v>
      </c>
      <c r="M949" s="11">
        <v>1.3</v>
      </c>
      <c r="N949" s="11">
        <v>1.2250000000000001</v>
      </c>
      <c r="O949" s="11">
        <v>1.3</v>
      </c>
      <c r="P949" s="11">
        <v>1.25</v>
      </c>
      <c r="Q949" s="11">
        <v>1.2149999999999999</v>
      </c>
      <c r="R949" s="11">
        <v>1.33</v>
      </c>
      <c r="S949" s="11">
        <v>1.1000000000000001</v>
      </c>
      <c r="T949" s="11">
        <v>1.3650000000000002</v>
      </c>
      <c r="U949" s="11">
        <v>1.55</v>
      </c>
      <c r="V949" s="11">
        <v>1.38263</v>
      </c>
      <c r="W949" s="11">
        <v>1.2850000000000001</v>
      </c>
      <c r="X949" s="11">
        <v>1.53145</v>
      </c>
      <c r="Y949" s="11">
        <v>1.45</v>
      </c>
      <c r="Z949" s="11">
        <v>1.3</v>
      </c>
      <c r="AA949" s="11">
        <v>1.25</v>
      </c>
      <c r="AB949" s="11">
        <v>1.4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24">
        <v>0.50199601592044418</v>
      </c>
      <c r="E950" s="24">
        <v>1.7224014243685103E-2</v>
      </c>
      <c r="F950" s="24">
        <v>7.1554175279993332E-2</v>
      </c>
      <c r="G950" s="24">
        <v>2.6529716923294453E-2</v>
      </c>
      <c r="H950" s="24">
        <v>1.5911017419217785E-2</v>
      </c>
      <c r="I950" s="24">
        <v>4.0824829046386249E-2</v>
      </c>
      <c r="J950" s="24">
        <v>9.6211572415519031E-2</v>
      </c>
      <c r="K950" s="24">
        <v>1.0488088481701525E-2</v>
      </c>
      <c r="L950" s="24">
        <v>2.8106938645110418E-2</v>
      </c>
      <c r="M950" s="24">
        <v>0</v>
      </c>
      <c r="N950" s="24">
        <v>9.8319208025017587E-3</v>
      </c>
      <c r="O950" s="24">
        <v>4.5898438608155977E-2</v>
      </c>
      <c r="P950" s="24">
        <v>3.0331501776206232E-2</v>
      </c>
      <c r="Q950" s="24">
        <v>1.8618986725025273E-2</v>
      </c>
      <c r="R950" s="24">
        <v>3.6193922141707746E-2</v>
      </c>
      <c r="S950" s="24">
        <v>4.0824829046386249E-2</v>
      </c>
      <c r="T950" s="24">
        <v>1.9407902170679434E-2</v>
      </c>
      <c r="U950" s="24">
        <v>5.4772255750516662E-2</v>
      </c>
      <c r="V950" s="24">
        <v>2.8658545496936888E-2</v>
      </c>
      <c r="W950" s="24">
        <v>1.6733200530681523E-2</v>
      </c>
      <c r="X950" s="24">
        <v>1.363755843250544E-2</v>
      </c>
      <c r="Y950" s="24">
        <v>0.15491933384829673</v>
      </c>
      <c r="Z950" s="24">
        <v>6.3245553203367569E-2</v>
      </c>
      <c r="AA950" s="24">
        <v>5.4772255750516662E-2</v>
      </c>
      <c r="AB950" s="24">
        <v>7.527726527090807E-2</v>
      </c>
      <c r="AC950" s="205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87</v>
      </c>
      <c r="C951" s="29"/>
      <c r="D951" s="13">
        <v>0.21825913735671484</v>
      </c>
      <c r="E951" s="13">
        <v>1.3369221922653376E-2</v>
      </c>
      <c r="F951" s="13">
        <v>5.9135682049581265E-2</v>
      </c>
      <c r="G951" s="13">
        <v>2.5598701550202663E-2</v>
      </c>
      <c r="H951" s="13">
        <v>1.2450966933869816E-2</v>
      </c>
      <c r="I951" s="13">
        <v>3.1006199275736394E-2</v>
      </c>
      <c r="J951" s="13">
        <v>6.2542733964584415E-2</v>
      </c>
      <c r="K951" s="13">
        <v>7.4648316595740394E-3</v>
      </c>
      <c r="L951" s="13">
        <v>2.1873104003976976E-2</v>
      </c>
      <c r="M951" s="13">
        <v>0</v>
      </c>
      <c r="N951" s="13">
        <v>8.0479570006835657E-3</v>
      </c>
      <c r="O951" s="13">
        <v>3.4948049701641608E-2</v>
      </c>
      <c r="P951" s="13">
        <v>2.4265201420964982E-2</v>
      </c>
      <c r="Q951" s="13">
        <v>1.5303276760294747E-2</v>
      </c>
      <c r="R951" s="13">
        <v>2.7523895164796763E-2</v>
      </c>
      <c r="S951" s="13">
        <v>3.655954839974887E-2</v>
      </c>
      <c r="T951" s="13">
        <v>1.4183606945685337E-2</v>
      </c>
      <c r="U951" s="13">
        <v>3.5336939193881721E-2</v>
      </c>
      <c r="V951" s="13">
        <v>2.0837804791583668E-2</v>
      </c>
      <c r="W951" s="13">
        <v>1.2971473279598078E-2</v>
      </c>
      <c r="X951" s="13">
        <v>8.9102338587471446E-3</v>
      </c>
      <c r="Y951" s="13">
        <v>0.10327955589886449</v>
      </c>
      <c r="Z951" s="13">
        <v>4.8650425541051985E-2</v>
      </c>
      <c r="AA951" s="13">
        <v>4.3817804600413318E-2</v>
      </c>
      <c r="AB951" s="13">
        <v>5.4417300195837168E-2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276</v>
      </c>
      <c r="C952" s="29"/>
      <c r="D952" s="13">
        <v>0.7627507884383451</v>
      </c>
      <c r="E952" s="13">
        <v>-1.2604087345767567E-2</v>
      </c>
      <c r="F952" s="13">
        <v>-7.263980260417513E-2</v>
      </c>
      <c r="G952" s="13">
        <v>-0.20571244036376823</v>
      </c>
      <c r="H952" s="13">
        <v>-2.0604841041564903E-2</v>
      </c>
      <c r="I952" s="13">
        <v>9.1109585987625419E-3</v>
      </c>
      <c r="J952" s="13">
        <v>0.17899925922361759</v>
      </c>
      <c r="K952" s="13">
        <v>7.6810807719945418E-2</v>
      </c>
      <c r="L952" s="13">
        <v>-1.5158798633359449E-2</v>
      </c>
      <c r="M952" s="13">
        <v>-3.6625978391964242E-3</v>
      </c>
      <c r="N952" s="13">
        <v>-6.3698313097603654E-2</v>
      </c>
      <c r="O952" s="13">
        <v>6.5562473111706598E-3</v>
      </c>
      <c r="P952" s="13">
        <v>-4.1983267153073323E-2</v>
      </c>
      <c r="Q952" s="13">
        <v>-6.7530380028991588E-2</v>
      </c>
      <c r="R952" s="13">
        <v>7.8336029549668229E-3</v>
      </c>
      <c r="S952" s="13">
        <v>-0.14417171865674538</v>
      </c>
      <c r="T952" s="13">
        <v>4.8708983556435381E-2</v>
      </c>
      <c r="U952" s="13">
        <v>0.18794074873018873</v>
      </c>
      <c r="V952" s="13">
        <v>5.4059826348296536E-2</v>
      </c>
      <c r="W952" s="13">
        <v>-1.1326731701971626E-2</v>
      </c>
      <c r="X952" s="13">
        <v>0.17303400836709071</v>
      </c>
      <c r="Y952" s="13">
        <v>0.14962007941631184</v>
      </c>
      <c r="Z952" s="13">
        <v>-3.6625978391965353E-3</v>
      </c>
      <c r="AA952" s="13">
        <v>-4.1983267153073323E-2</v>
      </c>
      <c r="AB952" s="13">
        <v>6.0205184350598406E-2</v>
      </c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277</v>
      </c>
      <c r="C953" s="47"/>
      <c r="D953" s="45" t="s">
        <v>278</v>
      </c>
      <c r="E953" s="45">
        <v>0.01</v>
      </c>
      <c r="F953" s="45">
        <v>0.76</v>
      </c>
      <c r="G953" s="45">
        <v>2.44</v>
      </c>
      <c r="H953" s="45">
        <v>0.11</v>
      </c>
      <c r="I953" s="45" t="s">
        <v>278</v>
      </c>
      <c r="J953" s="45">
        <v>2.4</v>
      </c>
      <c r="K953" s="45">
        <v>1.1200000000000001</v>
      </c>
      <c r="L953" s="45">
        <v>0.04</v>
      </c>
      <c r="M953" s="45" t="s">
        <v>278</v>
      </c>
      <c r="N953" s="45">
        <v>0.65</v>
      </c>
      <c r="O953" s="45">
        <v>0.23</v>
      </c>
      <c r="P953" s="45">
        <v>0.38</v>
      </c>
      <c r="Q953" s="45">
        <v>0.7</v>
      </c>
      <c r="R953" s="45">
        <v>0.25</v>
      </c>
      <c r="S953" s="45" t="s">
        <v>278</v>
      </c>
      <c r="T953" s="45">
        <v>0.76</v>
      </c>
      <c r="U953" s="45" t="s">
        <v>278</v>
      </c>
      <c r="V953" s="45">
        <v>0.83</v>
      </c>
      <c r="W953" s="45">
        <v>0.01</v>
      </c>
      <c r="X953" s="45">
        <v>2.33</v>
      </c>
      <c r="Y953" s="45" t="s">
        <v>278</v>
      </c>
      <c r="Z953" s="45" t="s">
        <v>278</v>
      </c>
      <c r="AA953" s="45" t="s">
        <v>278</v>
      </c>
      <c r="AB953" s="45" t="s">
        <v>278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 t="s">
        <v>338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BM954" s="55"/>
    </row>
    <row r="955" spans="1:65">
      <c r="BM955" s="55"/>
    </row>
    <row r="956" spans="1:65" ht="15">
      <c r="B956" s="8" t="s">
        <v>567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7" t="s">
        <v>231</v>
      </c>
      <c r="AC957" s="17" t="s">
        <v>231</v>
      </c>
      <c r="AD957" s="17" t="s">
        <v>231</v>
      </c>
      <c r="AE957" s="17" t="s">
        <v>231</v>
      </c>
      <c r="AF957" s="15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232</v>
      </c>
      <c r="C958" s="9" t="s">
        <v>232</v>
      </c>
      <c r="D958" s="149" t="s">
        <v>234</v>
      </c>
      <c r="E958" s="150" t="s">
        <v>235</v>
      </c>
      <c r="F958" s="150" t="s">
        <v>237</v>
      </c>
      <c r="G958" s="150" t="s">
        <v>238</v>
      </c>
      <c r="H958" s="150" t="s">
        <v>240</v>
      </c>
      <c r="I958" s="150" t="s">
        <v>241</v>
      </c>
      <c r="J958" s="150" t="s">
        <v>243</v>
      </c>
      <c r="K958" s="150" t="s">
        <v>244</v>
      </c>
      <c r="L958" s="150" t="s">
        <v>245</v>
      </c>
      <c r="M958" s="150" t="s">
        <v>246</v>
      </c>
      <c r="N958" s="150" t="s">
        <v>247</v>
      </c>
      <c r="O958" s="150" t="s">
        <v>248</v>
      </c>
      <c r="P958" s="150" t="s">
        <v>249</v>
      </c>
      <c r="Q958" s="150" t="s">
        <v>251</v>
      </c>
      <c r="R958" s="150" t="s">
        <v>252</v>
      </c>
      <c r="S958" s="150" t="s">
        <v>253</v>
      </c>
      <c r="T958" s="150" t="s">
        <v>254</v>
      </c>
      <c r="U958" s="150" t="s">
        <v>255</v>
      </c>
      <c r="V958" s="150" t="s">
        <v>256</v>
      </c>
      <c r="W958" s="150" t="s">
        <v>257</v>
      </c>
      <c r="X958" s="150" t="s">
        <v>258</v>
      </c>
      <c r="Y958" s="150" t="s">
        <v>259</v>
      </c>
      <c r="Z958" s="150" t="s">
        <v>297</v>
      </c>
      <c r="AA958" s="150" t="s">
        <v>260</v>
      </c>
      <c r="AB958" s="150" t="s">
        <v>261</v>
      </c>
      <c r="AC958" s="150" t="s">
        <v>262</v>
      </c>
      <c r="AD958" s="150" t="s">
        <v>263</v>
      </c>
      <c r="AE958" s="150" t="s">
        <v>264</v>
      </c>
      <c r="AF958" s="15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313</v>
      </c>
      <c r="E959" s="11" t="s">
        <v>314</v>
      </c>
      <c r="F959" s="11" t="s">
        <v>116</v>
      </c>
      <c r="G959" s="11" t="s">
        <v>314</v>
      </c>
      <c r="H959" s="11" t="s">
        <v>313</v>
      </c>
      <c r="I959" s="11" t="s">
        <v>116</v>
      </c>
      <c r="J959" s="11" t="s">
        <v>116</v>
      </c>
      <c r="K959" s="11" t="s">
        <v>314</v>
      </c>
      <c r="L959" s="11" t="s">
        <v>116</v>
      </c>
      <c r="M959" s="11" t="s">
        <v>313</v>
      </c>
      <c r="N959" s="11" t="s">
        <v>313</v>
      </c>
      <c r="O959" s="11" t="s">
        <v>313</v>
      </c>
      <c r="P959" s="11" t="s">
        <v>313</v>
      </c>
      <c r="Q959" s="11" t="s">
        <v>313</v>
      </c>
      <c r="R959" s="11" t="s">
        <v>116</v>
      </c>
      <c r="S959" s="11" t="s">
        <v>116</v>
      </c>
      <c r="T959" s="11" t="s">
        <v>314</v>
      </c>
      <c r="U959" s="11" t="s">
        <v>313</v>
      </c>
      <c r="V959" s="11" t="s">
        <v>313</v>
      </c>
      <c r="W959" s="11" t="s">
        <v>313</v>
      </c>
      <c r="X959" s="11" t="s">
        <v>313</v>
      </c>
      <c r="Y959" s="11" t="s">
        <v>314</v>
      </c>
      <c r="Z959" s="11" t="s">
        <v>313</v>
      </c>
      <c r="AA959" s="11" t="s">
        <v>313</v>
      </c>
      <c r="AB959" s="11" t="s">
        <v>314</v>
      </c>
      <c r="AC959" s="11" t="s">
        <v>313</v>
      </c>
      <c r="AD959" s="11" t="s">
        <v>313</v>
      </c>
      <c r="AE959" s="11" t="s">
        <v>313</v>
      </c>
      <c r="AF959" s="151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1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8">
        <v>0.57999999999999996</v>
      </c>
      <c r="E961" s="228">
        <v>0.57899999999999996</v>
      </c>
      <c r="F961" s="228">
        <v>0.58244440000000008</v>
      </c>
      <c r="G961" s="228">
        <v>0.60661150751597148</v>
      </c>
      <c r="H961" s="227">
        <v>0.34300000000000003</v>
      </c>
      <c r="I961" s="228">
        <v>0.64739999999999998</v>
      </c>
      <c r="J961" s="228">
        <v>0.56899999999999995</v>
      </c>
      <c r="K961" s="228">
        <v>0.56859999999999999</v>
      </c>
      <c r="L961" s="228">
        <v>0.56999999999999995</v>
      </c>
      <c r="M961" s="228">
        <v>0.61</v>
      </c>
      <c r="N961" s="228">
        <v>0.59299999999999997</v>
      </c>
      <c r="O961" s="228">
        <v>0.63700000000000001</v>
      </c>
      <c r="P961" s="228">
        <v>0.58899999999999997</v>
      </c>
      <c r="Q961" s="228">
        <v>0.60199999999999998</v>
      </c>
      <c r="R961" s="228">
        <v>0.56000000000000005</v>
      </c>
      <c r="S961" s="228">
        <v>0.61639999999999995</v>
      </c>
      <c r="T961" s="228">
        <v>0.57499999999999996</v>
      </c>
      <c r="U961" s="228">
        <v>0.59299999999999997</v>
      </c>
      <c r="V961" s="227">
        <v>0.67500000000000004</v>
      </c>
      <c r="W961" s="228">
        <v>0.58399350000000005</v>
      </c>
      <c r="X961" s="228">
        <v>0.58499999999999996</v>
      </c>
      <c r="Y961" s="228">
        <v>0.58641379999999999</v>
      </c>
      <c r="Z961" s="228">
        <v>0.58299999999999996</v>
      </c>
      <c r="AA961" s="227">
        <v>0.50498797728319988</v>
      </c>
      <c r="AB961" s="228">
        <v>0.56999999999999995</v>
      </c>
      <c r="AC961" s="228">
        <v>0.6</v>
      </c>
      <c r="AD961" s="228">
        <v>0.59</v>
      </c>
      <c r="AE961" s="228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29">
        <v>1</v>
      </c>
    </row>
    <row r="962" spans="1:65">
      <c r="A962" s="30"/>
      <c r="B962" s="19">
        <v>1</v>
      </c>
      <c r="C962" s="9">
        <v>2</v>
      </c>
      <c r="D962" s="24">
        <v>0.57999999999999996</v>
      </c>
      <c r="E962" s="24">
        <v>0.59810000000000008</v>
      </c>
      <c r="F962" s="24">
        <v>0.58636739999999998</v>
      </c>
      <c r="G962" s="234">
        <v>0.62755995226866346</v>
      </c>
      <c r="H962" s="230">
        <v>0.42799999999999999</v>
      </c>
      <c r="I962" s="24">
        <v>0.64139999999999997</v>
      </c>
      <c r="J962" s="24">
        <v>0.57999999999999996</v>
      </c>
      <c r="K962" s="24">
        <v>0.59650000000000003</v>
      </c>
      <c r="L962" s="24">
        <v>0.56999999999999995</v>
      </c>
      <c r="M962" s="24">
        <v>0.61</v>
      </c>
      <c r="N962" s="24">
        <v>0.59299999999999997</v>
      </c>
      <c r="O962" s="24">
        <v>0.60599999999999998</v>
      </c>
      <c r="P962" s="24">
        <v>0.58199999999999996</v>
      </c>
      <c r="Q962" s="24">
        <v>0.58099999999999996</v>
      </c>
      <c r="R962" s="234">
        <v>0.52</v>
      </c>
      <c r="S962" s="24">
        <v>0.61350000000000005</v>
      </c>
      <c r="T962" s="24">
        <v>0.56499999999999995</v>
      </c>
      <c r="U962" s="24">
        <v>0.60899999999999999</v>
      </c>
      <c r="V962" s="230">
        <v>0.67100000000000004</v>
      </c>
      <c r="W962" s="24">
        <v>0.57035040000000004</v>
      </c>
      <c r="X962" s="24">
        <v>0.58299999999999996</v>
      </c>
      <c r="Y962" s="24">
        <v>0.57659110000000002</v>
      </c>
      <c r="Z962" s="24">
        <v>0.56100000000000005</v>
      </c>
      <c r="AA962" s="230">
        <v>0.50658852060159976</v>
      </c>
      <c r="AB962" s="24">
        <v>0.56000000000000005</v>
      </c>
      <c r="AC962" s="24">
        <v>0.59</v>
      </c>
      <c r="AD962" s="24">
        <v>0.59</v>
      </c>
      <c r="AE962" s="24">
        <v>0.64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29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0.60229999999999995</v>
      </c>
      <c r="F963" s="24">
        <v>0.58747300000000002</v>
      </c>
      <c r="G963" s="24">
        <v>0.60128426142002867</v>
      </c>
      <c r="H963" s="230">
        <v>0.29099999999999998</v>
      </c>
      <c r="I963" s="24">
        <v>0.65339999999999998</v>
      </c>
      <c r="J963" s="24">
        <v>0.59399999999999997</v>
      </c>
      <c r="K963" s="24">
        <v>0.58379999999999999</v>
      </c>
      <c r="L963" s="24">
        <v>0.56999999999999995</v>
      </c>
      <c r="M963" s="24">
        <v>0.60699999999999998</v>
      </c>
      <c r="N963" s="24">
        <v>0.624</v>
      </c>
      <c r="O963" s="24">
        <v>0.6</v>
      </c>
      <c r="P963" s="24">
        <v>0.57599999999999996</v>
      </c>
      <c r="Q963" s="24">
        <v>0.59</v>
      </c>
      <c r="R963" s="24">
        <v>0.54</v>
      </c>
      <c r="S963" s="24">
        <v>0.61180000000000001</v>
      </c>
      <c r="T963" s="24">
        <v>0.57099999999999995</v>
      </c>
      <c r="U963" s="24">
        <v>0.60299999999999998</v>
      </c>
      <c r="V963" s="230">
        <v>0.68500000000000005</v>
      </c>
      <c r="W963" s="24">
        <v>0.57674880000000006</v>
      </c>
      <c r="X963" s="24">
        <v>0.58699999999999997</v>
      </c>
      <c r="Y963" s="24">
        <v>0.58362820000000004</v>
      </c>
      <c r="Z963" s="24">
        <v>0.59399999999999997</v>
      </c>
      <c r="AA963" s="234">
        <v>0.52588846976000003</v>
      </c>
      <c r="AB963" s="24">
        <v>0.59</v>
      </c>
      <c r="AC963" s="24">
        <v>0.59</v>
      </c>
      <c r="AD963" s="24">
        <v>0.6</v>
      </c>
      <c r="AE963" s="24">
        <v>0.62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29">
        <v>16</v>
      </c>
    </row>
    <row r="964" spans="1:65">
      <c r="A964" s="30"/>
      <c r="B964" s="19">
        <v>1</v>
      </c>
      <c r="C964" s="9">
        <v>4</v>
      </c>
      <c r="D964" s="24">
        <v>0.6</v>
      </c>
      <c r="E964" s="24">
        <v>0.58289999999999997</v>
      </c>
      <c r="F964" s="24">
        <v>0.58722700000000005</v>
      </c>
      <c r="G964" s="24">
        <v>0.60786548730033541</v>
      </c>
      <c r="H964" s="230">
        <v>0.34100000000000003</v>
      </c>
      <c r="I964" s="24">
        <v>0.60550000000000004</v>
      </c>
      <c r="J964" s="24">
        <v>0.58299999999999996</v>
      </c>
      <c r="K964" s="24">
        <v>0.58479999999999999</v>
      </c>
      <c r="L964" s="24">
        <v>0.56999999999999995</v>
      </c>
      <c r="M964" s="24">
        <v>0.60299999999999998</v>
      </c>
      <c r="N964" s="24">
        <v>0.61799999999999999</v>
      </c>
      <c r="O964" s="24">
        <v>0.61099999999999999</v>
      </c>
      <c r="P964" s="24">
        <v>0.57299999999999995</v>
      </c>
      <c r="Q964" s="24">
        <v>0.58799999999999997</v>
      </c>
      <c r="R964" s="24">
        <v>0.56000000000000005</v>
      </c>
      <c r="S964" s="24">
        <v>0.60699999999999998</v>
      </c>
      <c r="T964" s="24">
        <v>0.57799999999999996</v>
      </c>
      <c r="U964" s="24">
        <v>0.59399999999999997</v>
      </c>
      <c r="V964" s="230">
        <v>0.67900000000000005</v>
      </c>
      <c r="W964" s="24">
        <v>0.5770185000000001</v>
      </c>
      <c r="X964" s="24">
        <v>0.57800000000000007</v>
      </c>
      <c r="Y964" s="24">
        <v>0.57074060000000004</v>
      </c>
      <c r="Z964" s="24">
        <v>0.58899999999999997</v>
      </c>
      <c r="AA964" s="230">
        <v>0.51268841303439994</v>
      </c>
      <c r="AB964" s="24">
        <v>0.57999999999999996</v>
      </c>
      <c r="AC964" s="24">
        <v>0.57999999999999996</v>
      </c>
      <c r="AD964" s="24">
        <v>0.59</v>
      </c>
      <c r="AE964" s="24">
        <v>0.64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29">
        <v>0.59233610996680663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0.59389999999999998</v>
      </c>
      <c r="F965" s="24">
        <v>0.58801580000000009</v>
      </c>
      <c r="G965" s="24">
        <v>0.60763998541502973</v>
      </c>
      <c r="H965" s="230">
        <v>0.48199999999999998</v>
      </c>
      <c r="I965" s="24">
        <v>0.62350000000000005</v>
      </c>
      <c r="J965" s="24">
        <v>0.59199999999999997</v>
      </c>
      <c r="K965" s="24">
        <v>0.59630000000000005</v>
      </c>
      <c r="L965" s="24">
        <v>0.56999999999999995</v>
      </c>
      <c r="M965" s="24">
        <v>0.60299999999999998</v>
      </c>
      <c r="N965" s="24">
        <v>0.59899999999999998</v>
      </c>
      <c r="O965" s="24">
        <v>0.629</v>
      </c>
      <c r="P965" s="234">
        <v>0.63700000000000001</v>
      </c>
      <c r="Q965" s="24">
        <v>0.58299999999999996</v>
      </c>
      <c r="R965" s="24">
        <v>0.55000000000000004</v>
      </c>
      <c r="S965" s="24">
        <v>0.60509999999999997</v>
      </c>
      <c r="T965" s="24">
        <v>0.58899999999999997</v>
      </c>
      <c r="U965" s="24">
        <v>0.60299999999999998</v>
      </c>
      <c r="V965" s="230">
        <v>0.70199999999999996</v>
      </c>
      <c r="W965" s="24">
        <v>0.56852759999999991</v>
      </c>
      <c r="X965" s="24">
        <v>0.58199999999999996</v>
      </c>
      <c r="Y965" s="24">
        <v>0.57492929999999998</v>
      </c>
      <c r="Z965" s="24">
        <v>0.60399999999999998</v>
      </c>
      <c r="AA965" s="230">
        <v>0.50668847919600002</v>
      </c>
      <c r="AB965" s="24">
        <v>0.57999999999999996</v>
      </c>
      <c r="AC965" s="24">
        <v>0.6</v>
      </c>
      <c r="AD965" s="24">
        <v>0.59</v>
      </c>
      <c r="AE965" s="24">
        <v>0.63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29">
        <v>64</v>
      </c>
    </row>
    <row r="966" spans="1:65">
      <c r="A966" s="30"/>
      <c r="B966" s="19">
        <v>1</v>
      </c>
      <c r="C966" s="9">
        <v>6</v>
      </c>
      <c r="D966" s="24">
        <v>0.59</v>
      </c>
      <c r="E966" s="24">
        <v>0.57800000000000007</v>
      </c>
      <c r="F966" s="24">
        <v>0.58740779999999992</v>
      </c>
      <c r="G966" s="24">
        <v>0.61862799132054203</v>
      </c>
      <c r="H966" s="230">
        <v>0.45500000000000002</v>
      </c>
      <c r="I966" s="24">
        <v>0.63549999999999995</v>
      </c>
      <c r="J966" s="24">
        <v>0.59899999999999998</v>
      </c>
      <c r="K966" s="24">
        <v>0.59430000000000005</v>
      </c>
      <c r="L966" s="24">
        <v>0.56000000000000005</v>
      </c>
      <c r="M966" s="24">
        <v>0.61099999999999999</v>
      </c>
      <c r="N966" s="24">
        <v>0.58699999999999997</v>
      </c>
      <c r="O966" s="24">
        <v>0.61099999999999999</v>
      </c>
      <c r="P966" s="24">
        <v>0.57899999999999996</v>
      </c>
      <c r="Q966" s="24">
        <v>0.59799999999999998</v>
      </c>
      <c r="R966" s="24">
        <v>0.56000000000000005</v>
      </c>
      <c r="S966" s="24">
        <v>0.61250000000000004</v>
      </c>
      <c r="T966" s="24">
        <v>0.56999999999999995</v>
      </c>
      <c r="U966" s="24">
        <v>0.61699999999999999</v>
      </c>
      <c r="V966" s="230">
        <v>0.69699999999999995</v>
      </c>
      <c r="W966" s="24">
        <v>0.56808119999999995</v>
      </c>
      <c r="X966" s="24">
        <v>0.57899999999999996</v>
      </c>
      <c r="Y966" s="24">
        <v>0.5756967999999999</v>
      </c>
      <c r="Z966" s="24">
        <v>0.57099999999999995</v>
      </c>
      <c r="AA966" s="230">
        <v>0.50578851751780007</v>
      </c>
      <c r="AB966" s="24">
        <v>0.59</v>
      </c>
      <c r="AC966" s="24">
        <v>0.61</v>
      </c>
      <c r="AD966" s="24">
        <v>0.59</v>
      </c>
      <c r="AE966" s="24">
        <v>0.64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273</v>
      </c>
      <c r="C967" s="12"/>
      <c r="D967" s="231">
        <v>0.59</v>
      </c>
      <c r="E967" s="231">
        <v>0.58903333333333341</v>
      </c>
      <c r="F967" s="231">
        <v>0.58648923333333325</v>
      </c>
      <c r="G967" s="231">
        <v>0.61159819754009515</v>
      </c>
      <c r="H967" s="231">
        <v>0.38999999999999996</v>
      </c>
      <c r="I967" s="231">
        <v>0.63444999999999996</v>
      </c>
      <c r="J967" s="231">
        <v>0.58616666666666661</v>
      </c>
      <c r="K967" s="231">
        <v>0.58738333333333326</v>
      </c>
      <c r="L967" s="231">
        <v>0.56833333333333325</v>
      </c>
      <c r="M967" s="231">
        <v>0.60733333333333317</v>
      </c>
      <c r="N967" s="231">
        <v>0.60233333333333328</v>
      </c>
      <c r="O967" s="231">
        <v>0.6156666666666667</v>
      </c>
      <c r="P967" s="231">
        <v>0.58933333333333326</v>
      </c>
      <c r="Q967" s="231">
        <v>0.59033333333333327</v>
      </c>
      <c r="R967" s="231">
        <v>0.54833333333333345</v>
      </c>
      <c r="S967" s="231">
        <v>0.61104999999999998</v>
      </c>
      <c r="T967" s="231">
        <v>0.57466666666666655</v>
      </c>
      <c r="U967" s="231">
        <v>0.60316666666666663</v>
      </c>
      <c r="V967" s="231">
        <v>0.68483333333333329</v>
      </c>
      <c r="W967" s="231">
        <v>0.57412000000000007</v>
      </c>
      <c r="X967" s="231">
        <v>0.58233333333333326</v>
      </c>
      <c r="Y967" s="231">
        <v>0.57799996666666664</v>
      </c>
      <c r="Z967" s="231">
        <v>0.58366666666666667</v>
      </c>
      <c r="AA967" s="231">
        <v>0.51043839623216669</v>
      </c>
      <c r="AB967" s="231">
        <v>0.57833333333333325</v>
      </c>
      <c r="AC967" s="231">
        <v>0.59499999999999997</v>
      </c>
      <c r="AD967" s="231">
        <v>0.59166666666666656</v>
      </c>
      <c r="AE967" s="231">
        <v>0.63666666666666671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274</v>
      </c>
      <c r="C968" s="29"/>
      <c r="D968" s="24">
        <v>0.59</v>
      </c>
      <c r="E968" s="24">
        <v>0.58840000000000003</v>
      </c>
      <c r="F968" s="24">
        <v>0.58731739999999999</v>
      </c>
      <c r="G968" s="24">
        <v>0.60775273635768257</v>
      </c>
      <c r="H968" s="24">
        <v>0.38550000000000001</v>
      </c>
      <c r="I968" s="24">
        <v>0.63844999999999996</v>
      </c>
      <c r="J968" s="24">
        <v>0.58749999999999991</v>
      </c>
      <c r="K968" s="24">
        <v>0.58955000000000002</v>
      </c>
      <c r="L968" s="24">
        <v>0.56999999999999995</v>
      </c>
      <c r="M968" s="24">
        <v>0.60850000000000004</v>
      </c>
      <c r="N968" s="24">
        <v>0.59599999999999997</v>
      </c>
      <c r="O968" s="24">
        <v>0.61099999999999999</v>
      </c>
      <c r="P968" s="24">
        <v>0.58050000000000002</v>
      </c>
      <c r="Q968" s="24">
        <v>0.58899999999999997</v>
      </c>
      <c r="R968" s="24">
        <v>0.55500000000000005</v>
      </c>
      <c r="S968" s="24">
        <v>0.61214999999999997</v>
      </c>
      <c r="T968" s="24">
        <v>0.57299999999999995</v>
      </c>
      <c r="U968" s="24">
        <v>0.60299999999999998</v>
      </c>
      <c r="V968" s="24">
        <v>0.68200000000000005</v>
      </c>
      <c r="W968" s="24">
        <v>0.57354959999999999</v>
      </c>
      <c r="X968" s="24">
        <v>0.58250000000000002</v>
      </c>
      <c r="Y968" s="24">
        <v>0.57614394999999996</v>
      </c>
      <c r="Z968" s="24">
        <v>0.58599999999999997</v>
      </c>
      <c r="AA968" s="24">
        <v>0.50663849989879983</v>
      </c>
      <c r="AB968" s="24">
        <v>0.57999999999999996</v>
      </c>
      <c r="AC968" s="24">
        <v>0.59499999999999997</v>
      </c>
      <c r="AD968" s="24">
        <v>0.59</v>
      </c>
      <c r="AE968" s="24">
        <v>0.64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275</v>
      </c>
      <c r="C969" s="29"/>
      <c r="D969" s="24">
        <v>8.9442719099991665E-3</v>
      </c>
      <c r="E969" s="24">
        <v>1.0410699624264766E-2</v>
      </c>
      <c r="F969" s="24">
        <v>2.0524028392756091E-3</v>
      </c>
      <c r="G969" s="24">
        <v>9.6440711243448544E-3</v>
      </c>
      <c r="H969" s="24">
        <v>7.5556601299952772E-2</v>
      </c>
      <c r="I969" s="24">
        <v>1.7516934663347892E-2</v>
      </c>
      <c r="J969" s="24">
        <v>1.0980285363626342E-2</v>
      </c>
      <c r="K969" s="24">
        <v>1.0796187598715909E-2</v>
      </c>
      <c r="L969" s="24">
        <v>4.082482904638589E-3</v>
      </c>
      <c r="M969" s="24">
        <v>3.6147844564602587E-3</v>
      </c>
      <c r="N969" s="24">
        <v>1.5068731421943491E-2</v>
      </c>
      <c r="O969" s="24">
        <v>1.4250146198080462E-2</v>
      </c>
      <c r="P969" s="24">
        <v>2.398888631568101E-2</v>
      </c>
      <c r="Q969" s="24">
        <v>8.262364471909164E-3</v>
      </c>
      <c r="R969" s="24">
        <v>1.6020819787597236E-2</v>
      </c>
      <c r="S969" s="24">
        <v>4.2212557373369425E-3</v>
      </c>
      <c r="T969" s="24">
        <v>8.3106357558652994E-3</v>
      </c>
      <c r="U969" s="24">
        <v>9.0866202004192299E-3</v>
      </c>
      <c r="V969" s="24">
        <v>1.2367969383316958E-2</v>
      </c>
      <c r="W969" s="24">
        <v>6.2409906473252031E-3</v>
      </c>
      <c r="X969" s="24">
        <v>3.444802848736992E-3</v>
      </c>
      <c r="Y969" s="24">
        <v>5.8632155337038994E-3</v>
      </c>
      <c r="Z969" s="24">
        <v>1.5641824275533404E-2</v>
      </c>
      <c r="AA969" s="24">
        <v>8.0495864061743052E-3</v>
      </c>
      <c r="AB969" s="24">
        <v>1.1690451944500095E-2</v>
      </c>
      <c r="AC969" s="24">
        <v>1.0488088481701525E-2</v>
      </c>
      <c r="AD969" s="24">
        <v>4.0824829046386332E-3</v>
      </c>
      <c r="AE969" s="24">
        <v>1.0327955589886455E-2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1.5159782898303673E-2</v>
      </c>
      <c r="E970" s="13">
        <v>1.7674211347854844E-2</v>
      </c>
      <c r="F970" s="13">
        <v>3.4994723221272138E-3</v>
      </c>
      <c r="G970" s="13">
        <v>1.5768638892551035E-2</v>
      </c>
      <c r="H970" s="13">
        <v>0.19373487512808404</v>
      </c>
      <c r="I970" s="13">
        <v>2.7609637738746778E-2</v>
      </c>
      <c r="J970" s="13">
        <v>1.8732360586226345E-2</v>
      </c>
      <c r="K970" s="13">
        <v>1.8380139486506672E-2</v>
      </c>
      <c r="L970" s="13">
        <v>7.1832543776632072E-3</v>
      </c>
      <c r="M970" s="13">
        <v>5.9518953728763882E-3</v>
      </c>
      <c r="N970" s="13">
        <v>2.501726301374127E-2</v>
      </c>
      <c r="O970" s="13">
        <v>2.3145879043985591E-2</v>
      </c>
      <c r="P970" s="13">
        <v>4.0705123838825248E-2</v>
      </c>
      <c r="Q970" s="13">
        <v>1.3996100178276395E-2</v>
      </c>
      <c r="R970" s="13">
        <v>2.9217300524493433E-2</v>
      </c>
      <c r="S970" s="13">
        <v>6.908200208390382E-3</v>
      </c>
      <c r="T970" s="13">
        <v>1.4461663148257484E-2</v>
      </c>
      <c r="U970" s="13">
        <v>1.5064858027774353E-2</v>
      </c>
      <c r="V970" s="13">
        <v>1.8059823874398088E-2</v>
      </c>
      <c r="W970" s="13">
        <v>1.0870533420408978E-2</v>
      </c>
      <c r="X970" s="13">
        <v>5.9155171987469819E-3</v>
      </c>
      <c r="Y970" s="13">
        <v>1.01439720966026E-2</v>
      </c>
      <c r="Z970" s="13">
        <v>2.679924204831537E-2</v>
      </c>
      <c r="AA970" s="13">
        <v>1.5769946903667193E-2</v>
      </c>
      <c r="AB970" s="13">
        <v>2.0214037944380571E-2</v>
      </c>
      <c r="AC970" s="13">
        <v>1.762703946504458E-2</v>
      </c>
      <c r="AD970" s="13">
        <v>6.8999711064314942E-3</v>
      </c>
      <c r="AE970" s="13">
        <v>1.6221919774690768E-2</v>
      </c>
      <c r="AF970" s="15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276</v>
      </c>
      <c r="C971" s="29"/>
      <c r="D971" s="13">
        <v>-3.943892542593086E-3</v>
      </c>
      <c r="E971" s="13">
        <v>-5.5758488768451464E-3</v>
      </c>
      <c r="F971" s="13">
        <v>-9.8708765768155127E-3</v>
      </c>
      <c r="G971" s="13">
        <v>3.2518847406361795E-2</v>
      </c>
      <c r="H971" s="13">
        <v>-0.34159003066374793</v>
      </c>
      <c r="I971" s="13">
        <v>7.1097961654833508E-2</v>
      </c>
      <c r="J971" s="13">
        <v>-1.0415443523248524E-2</v>
      </c>
      <c r="K971" s="13">
        <v>-8.3614295163448871E-3</v>
      </c>
      <c r="L971" s="13">
        <v>-4.0522224172384935E-2</v>
      </c>
      <c r="M971" s="13">
        <v>2.531877276124006E-2</v>
      </c>
      <c r="N971" s="13">
        <v>1.6877619308211411E-2</v>
      </c>
      <c r="O971" s="13">
        <v>3.9387361849621882E-2</v>
      </c>
      <c r="P971" s="13">
        <v>-5.0693796696635873E-3</v>
      </c>
      <c r="Q971" s="13">
        <v>-3.3811489790578353E-3</v>
      </c>
      <c r="R971" s="13">
        <v>-7.4286837984500087E-2</v>
      </c>
      <c r="S971" s="13">
        <v>3.1593363494658577E-2</v>
      </c>
      <c r="T971" s="13">
        <v>-2.9830096465215061E-2</v>
      </c>
      <c r="U971" s="13">
        <v>1.8284478217049704E-2</v>
      </c>
      <c r="V971" s="13">
        <v>0.15615665128318779</v>
      </c>
      <c r="W971" s="13">
        <v>-3.0752995909412606E-2</v>
      </c>
      <c r="X971" s="13">
        <v>-1.6886994503904074E-2</v>
      </c>
      <c r="Y971" s="13">
        <v>-2.4202717104218729E-2</v>
      </c>
      <c r="Z971" s="13">
        <v>-1.4636020249762849E-2</v>
      </c>
      <c r="AA971" s="13">
        <v>-0.13826223381726521</v>
      </c>
      <c r="AB971" s="13">
        <v>-2.3639917266327193E-2</v>
      </c>
      <c r="AC971" s="13">
        <v>4.4972609104358963E-3</v>
      </c>
      <c r="AD971" s="13">
        <v>-1.1301747249168326E-3</v>
      </c>
      <c r="AE971" s="13">
        <v>7.484020635234323E-2</v>
      </c>
      <c r="AF971" s="151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277</v>
      </c>
      <c r="C972" s="47"/>
      <c r="D972" s="45">
        <v>0.04</v>
      </c>
      <c r="E972" s="45">
        <v>0.01</v>
      </c>
      <c r="F972" s="45">
        <v>0.13</v>
      </c>
      <c r="G972" s="45">
        <v>1.1100000000000001</v>
      </c>
      <c r="H972" s="45">
        <v>9.9</v>
      </c>
      <c r="I972" s="45">
        <v>2.25</v>
      </c>
      <c r="J972" s="45">
        <v>0.15</v>
      </c>
      <c r="K972" s="45">
        <v>0.09</v>
      </c>
      <c r="L972" s="45">
        <v>1.04</v>
      </c>
      <c r="M972" s="45">
        <v>0.9</v>
      </c>
      <c r="N972" s="45">
        <v>0.65</v>
      </c>
      <c r="O972" s="45">
        <v>1.32</v>
      </c>
      <c r="P972" s="45">
        <v>0.01</v>
      </c>
      <c r="Q972" s="45">
        <v>0.06</v>
      </c>
      <c r="R972" s="45">
        <v>2.0299999999999998</v>
      </c>
      <c r="S972" s="45">
        <v>1.0900000000000001</v>
      </c>
      <c r="T972" s="45">
        <v>0.72</v>
      </c>
      <c r="U972" s="45">
        <v>0.7</v>
      </c>
      <c r="V972" s="45">
        <v>4.75</v>
      </c>
      <c r="W972" s="45">
        <v>0.75</v>
      </c>
      <c r="X972" s="45">
        <v>0.34</v>
      </c>
      <c r="Y972" s="45">
        <v>0.56000000000000005</v>
      </c>
      <c r="Z972" s="45">
        <v>0.27</v>
      </c>
      <c r="AA972" s="45">
        <v>3.91</v>
      </c>
      <c r="AB972" s="45">
        <v>0.54</v>
      </c>
      <c r="AC972" s="45">
        <v>0.28999999999999998</v>
      </c>
      <c r="AD972" s="45">
        <v>0.12</v>
      </c>
      <c r="AE972" s="45">
        <v>2.36</v>
      </c>
      <c r="AF972" s="151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568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7" t="s">
        <v>231</v>
      </c>
      <c r="Z975" s="17" t="s">
        <v>231</v>
      </c>
      <c r="AA975" s="17" t="s">
        <v>231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232</v>
      </c>
      <c r="C976" s="9" t="s">
        <v>232</v>
      </c>
      <c r="D976" s="149" t="s">
        <v>234</v>
      </c>
      <c r="E976" s="150" t="s">
        <v>235</v>
      </c>
      <c r="F976" s="150" t="s">
        <v>238</v>
      </c>
      <c r="G976" s="150" t="s">
        <v>240</v>
      </c>
      <c r="H976" s="150" t="s">
        <v>243</v>
      </c>
      <c r="I976" s="150" t="s">
        <v>244</v>
      </c>
      <c r="J976" s="150" t="s">
        <v>246</v>
      </c>
      <c r="K976" s="150" t="s">
        <v>247</v>
      </c>
      <c r="L976" s="150" t="s">
        <v>248</v>
      </c>
      <c r="M976" s="150" t="s">
        <v>249</v>
      </c>
      <c r="N976" s="150" t="s">
        <v>251</v>
      </c>
      <c r="O976" s="150" t="s">
        <v>252</v>
      </c>
      <c r="P976" s="150" t="s">
        <v>253</v>
      </c>
      <c r="Q976" s="150" t="s">
        <v>254</v>
      </c>
      <c r="R976" s="150" t="s">
        <v>255</v>
      </c>
      <c r="S976" s="150" t="s">
        <v>256</v>
      </c>
      <c r="T976" s="150" t="s">
        <v>258</v>
      </c>
      <c r="U976" s="150" t="s">
        <v>259</v>
      </c>
      <c r="V976" s="150" t="s">
        <v>297</v>
      </c>
      <c r="W976" s="150" t="s">
        <v>260</v>
      </c>
      <c r="X976" s="150" t="s">
        <v>261</v>
      </c>
      <c r="Y976" s="150" t="s">
        <v>262</v>
      </c>
      <c r="Z976" s="150" t="s">
        <v>263</v>
      </c>
      <c r="AA976" s="150" t="s">
        <v>264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313</v>
      </c>
      <c r="E977" s="11" t="s">
        <v>314</v>
      </c>
      <c r="F977" s="11" t="s">
        <v>314</v>
      </c>
      <c r="G977" s="11" t="s">
        <v>313</v>
      </c>
      <c r="H977" s="11" t="s">
        <v>314</v>
      </c>
      <c r="I977" s="11" t="s">
        <v>314</v>
      </c>
      <c r="J977" s="11" t="s">
        <v>313</v>
      </c>
      <c r="K977" s="11" t="s">
        <v>313</v>
      </c>
      <c r="L977" s="11" t="s">
        <v>313</v>
      </c>
      <c r="M977" s="11" t="s">
        <v>313</v>
      </c>
      <c r="N977" s="11" t="s">
        <v>313</v>
      </c>
      <c r="O977" s="11" t="s">
        <v>116</v>
      </c>
      <c r="P977" s="11" t="s">
        <v>116</v>
      </c>
      <c r="Q977" s="11" t="s">
        <v>314</v>
      </c>
      <c r="R977" s="11" t="s">
        <v>314</v>
      </c>
      <c r="S977" s="11" t="s">
        <v>313</v>
      </c>
      <c r="T977" s="11" t="s">
        <v>313</v>
      </c>
      <c r="U977" s="11" t="s">
        <v>314</v>
      </c>
      <c r="V977" s="11" t="s">
        <v>313</v>
      </c>
      <c r="W977" s="11" t="s">
        <v>313</v>
      </c>
      <c r="X977" s="11" t="s">
        <v>314</v>
      </c>
      <c r="Y977" s="11" t="s">
        <v>313</v>
      </c>
      <c r="Z977" s="11" t="s">
        <v>313</v>
      </c>
      <c r="AA977" s="11" t="s">
        <v>313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</v>
      </c>
      <c r="E979" s="22">
        <v>0.33</v>
      </c>
      <c r="F979" s="153">
        <v>0.35204819697901973</v>
      </c>
      <c r="G979" s="22">
        <v>0.3</v>
      </c>
      <c r="H979" s="22">
        <v>0.32</v>
      </c>
      <c r="I979" s="22">
        <v>0.31</v>
      </c>
      <c r="J979" s="145">
        <v>0.3</v>
      </c>
      <c r="K979" s="22">
        <v>0.28999999999999998</v>
      </c>
      <c r="L979" s="22">
        <v>0.32</v>
      </c>
      <c r="M979" s="22">
        <v>0.3</v>
      </c>
      <c r="N979" s="22">
        <v>0.3</v>
      </c>
      <c r="O979" s="145" t="s">
        <v>106</v>
      </c>
      <c r="P979" s="22">
        <v>0.33</v>
      </c>
      <c r="Q979" s="145" t="s">
        <v>316</v>
      </c>
      <c r="R979" s="22">
        <v>0.32</v>
      </c>
      <c r="S979" s="145">
        <v>0.6</v>
      </c>
      <c r="T979" s="22">
        <v>0.3</v>
      </c>
      <c r="U979" s="22">
        <v>0.32318000000000002</v>
      </c>
      <c r="V979" s="22">
        <v>0.31</v>
      </c>
      <c r="W979" s="22">
        <v>0.312</v>
      </c>
      <c r="X979" s="22">
        <v>0.27</v>
      </c>
      <c r="Y979" s="22">
        <v>0.3</v>
      </c>
      <c r="Z979" s="22">
        <v>0.3</v>
      </c>
      <c r="AA979" s="22">
        <v>0.33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</v>
      </c>
      <c r="E980" s="11">
        <v>0.32</v>
      </c>
      <c r="F980" s="11">
        <v>0.32757837667618622</v>
      </c>
      <c r="G980" s="11">
        <v>0.31</v>
      </c>
      <c r="H980" s="11">
        <v>0.3</v>
      </c>
      <c r="I980" s="11">
        <v>0.33</v>
      </c>
      <c r="J980" s="146">
        <v>0.3</v>
      </c>
      <c r="K980" s="11">
        <v>0.3</v>
      </c>
      <c r="L980" s="11">
        <v>0.33</v>
      </c>
      <c r="M980" s="11">
        <v>0.32</v>
      </c>
      <c r="N980" s="11">
        <v>0.28000000000000003</v>
      </c>
      <c r="O980" s="146" t="s">
        <v>106</v>
      </c>
      <c r="P980" s="11">
        <v>0.34</v>
      </c>
      <c r="Q980" s="146" t="s">
        <v>316</v>
      </c>
      <c r="R980" s="11">
        <v>0.32</v>
      </c>
      <c r="S980" s="146" t="s">
        <v>107</v>
      </c>
      <c r="T980" s="11">
        <v>0.3</v>
      </c>
      <c r="U980" s="11">
        <v>0.32356000000000001</v>
      </c>
      <c r="V980" s="11">
        <v>0.32</v>
      </c>
      <c r="W980" s="11">
        <v>0.31709999999999999</v>
      </c>
      <c r="X980" s="11">
        <v>0.27</v>
      </c>
      <c r="Y980" s="11">
        <v>0.28999999999999998</v>
      </c>
      <c r="Z980" s="11">
        <v>0.28999999999999998</v>
      </c>
      <c r="AA980" s="11">
        <v>0.32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0.3</v>
      </c>
      <c r="E981" s="11">
        <v>0.32</v>
      </c>
      <c r="F981" s="11">
        <v>0.31980868414903568</v>
      </c>
      <c r="G981" s="11">
        <v>0.31</v>
      </c>
      <c r="H981" s="11">
        <v>0.3</v>
      </c>
      <c r="I981" s="11">
        <v>0.33</v>
      </c>
      <c r="J981" s="146">
        <v>0.3</v>
      </c>
      <c r="K981" s="11">
        <v>0.28999999999999998</v>
      </c>
      <c r="L981" s="11">
        <v>0.31</v>
      </c>
      <c r="M981" s="11">
        <v>0.3</v>
      </c>
      <c r="N981" s="11">
        <v>0.28999999999999998</v>
      </c>
      <c r="O981" s="146" t="s">
        <v>106</v>
      </c>
      <c r="P981" s="11">
        <v>0.34</v>
      </c>
      <c r="Q981" s="146" t="s">
        <v>316</v>
      </c>
      <c r="R981" s="11">
        <v>0.31</v>
      </c>
      <c r="S981" s="146">
        <v>0.65</v>
      </c>
      <c r="T981" s="147">
        <v>0.35</v>
      </c>
      <c r="U981" s="11">
        <v>0.33923999999999999</v>
      </c>
      <c r="V981" s="11">
        <v>0.3</v>
      </c>
      <c r="W981" s="11">
        <v>0.31440000000000001</v>
      </c>
      <c r="X981" s="11">
        <v>0.27</v>
      </c>
      <c r="Y981" s="11">
        <v>0.28999999999999998</v>
      </c>
      <c r="Z981" s="11">
        <v>0.28999999999999998</v>
      </c>
      <c r="AA981" s="11">
        <v>0.31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0.31</v>
      </c>
      <c r="E982" s="11">
        <v>0.31</v>
      </c>
      <c r="F982" s="11">
        <v>0.31471760722348691</v>
      </c>
      <c r="G982" s="11">
        <v>0.3</v>
      </c>
      <c r="H982" s="11">
        <v>0.3</v>
      </c>
      <c r="I982" s="11">
        <v>0.32</v>
      </c>
      <c r="J982" s="146">
        <v>0.3</v>
      </c>
      <c r="K982" s="11">
        <v>0.31</v>
      </c>
      <c r="L982" s="11">
        <v>0.32</v>
      </c>
      <c r="M982" s="11">
        <v>0.28999999999999998</v>
      </c>
      <c r="N982" s="11">
        <v>0.3</v>
      </c>
      <c r="O982" s="146" t="s">
        <v>106</v>
      </c>
      <c r="P982" s="11">
        <v>0.33</v>
      </c>
      <c r="Q982" s="146" t="s">
        <v>316</v>
      </c>
      <c r="R982" s="11">
        <v>0.31</v>
      </c>
      <c r="S982" s="146">
        <v>0.77</v>
      </c>
      <c r="T982" s="11">
        <v>0.3</v>
      </c>
      <c r="U982" s="11">
        <v>0.32257999999999998</v>
      </c>
      <c r="V982" s="11">
        <v>0.3</v>
      </c>
      <c r="W982" s="11">
        <v>0.31640000000000001</v>
      </c>
      <c r="X982" s="11">
        <v>0.26</v>
      </c>
      <c r="Y982" s="11">
        <v>0.3</v>
      </c>
      <c r="Z982" s="11">
        <v>0.28000000000000003</v>
      </c>
      <c r="AA982" s="11">
        <v>0.32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0.3099443270470858</v>
      </c>
    </row>
    <row r="983" spans="1:65">
      <c r="A983" s="30"/>
      <c r="B983" s="19">
        <v>1</v>
      </c>
      <c r="C983" s="9">
        <v>5</v>
      </c>
      <c r="D983" s="147">
        <v>0.35</v>
      </c>
      <c r="E983" s="11">
        <v>0.31</v>
      </c>
      <c r="F983" s="11">
        <v>0.31131005011959273</v>
      </c>
      <c r="G983" s="11">
        <v>0.3</v>
      </c>
      <c r="H983" s="11">
        <v>0.34</v>
      </c>
      <c r="I983" s="11">
        <v>0.33</v>
      </c>
      <c r="J983" s="146">
        <v>0.3</v>
      </c>
      <c r="K983" s="11">
        <v>0.3</v>
      </c>
      <c r="L983" s="11">
        <v>0.33</v>
      </c>
      <c r="M983" s="11">
        <v>0.32</v>
      </c>
      <c r="N983" s="11">
        <v>0.28999999999999998</v>
      </c>
      <c r="O983" s="146" t="s">
        <v>106</v>
      </c>
      <c r="P983" s="11">
        <v>0.33</v>
      </c>
      <c r="Q983" s="146" t="s">
        <v>316</v>
      </c>
      <c r="R983" s="11">
        <v>0.31</v>
      </c>
      <c r="S983" s="146">
        <v>0.73</v>
      </c>
      <c r="T983" s="11">
        <v>0.3</v>
      </c>
      <c r="U983" s="11">
        <v>0.33124999999999999</v>
      </c>
      <c r="V983" s="11">
        <v>0.33</v>
      </c>
      <c r="W983" s="11">
        <v>0.3145</v>
      </c>
      <c r="X983" s="11">
        <v>0.28999999999999998</v>
      </c>
      <c r="Y983" s="11">
        <v>0.3</v>
      </c>
      <c r="Z983" s="11">
        <v>0.28000000000000003</v>
      </c>
      <c r="AA983" s="11">
        <v>0.33</v>
      </c>
      <c r="AB983" s="151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65</v>
      </c>
    </row>
    <row r="984" spans="1:65">
      <c r="A984" s="30"/>
      <c r="B984" s="19">
        <v>1</v>
      </c>
      <c r="C984" s="9">
        <v>6</v>
      </c>
      <c r="D984" s="11">
        <v>0.31</v>
      </c>
      <c r="E984" s="11">
        <v>0.33</v>
      </c>
      <c r="F984" s="11">
        <v>0.32150965320694586</v>
      </c>
      <c r="G984" s="11">
        <v>0.31</v>
      </c>
      <c r="H984" s="11">
        <v>0.34</v>
      </c>
      <c r="I984" s="11">
        <v>0.32</v>
      </c>
      <c r="J984" s="146">
        <v>0.3</v>
      </c>
      <c r="K984" s="11">
        <v>0.31</v>
      </c>
      <c r="L984" s="11">
        <v>0.33</v>
      </c>
      <c r="M984" s="11">
        <v>0.28999999999999998</v>
      </c>
      <c r="N984" s="11">
        <v>0.3</v>
      </c>
      <c r="O984" s="146" t="s">
        <v>106</v>
      </c>
      <c r="P984" s="11">
        <v>0.34</v>
      </c>
      <c r="Q984" s="146" t="s">
        <v>316</v>
      </c>
      <c r="R984" s="11">
        <v>0.32</v>
      </c>
      <c r="S984" s="146" t="s">
        <v>107</v>
      </c>
      <c r="T984" s="11">
        <v>0.3</v>
      </c>
      <c r="U984" s="11">
        <v>0.32729999999999998</v>
      </c>
      <c r="V984" s="11">
        <v>0.32</v>
      </c>
      <c r="W984" s="11">
        <v>0.31390000000000001</v>
      </c>
      <c r="X984" s="11">
        <v>0.28999999999999998</v>
      </c>
      <c r="Y984" s="11">
        <v>0.32</v>
      </c>
      <c r="Z984" s="11">
        <v>0.27</v>
      </c>
      <c r="AA984" s="11">
        <v>0.34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273</v>
      </c>
      <c r="C985" s="12"/>
      <c r="D985" s="23">
        <v>0.3116666666666667</v>
      </c>
      <c r="E985" s="23">
        <v>0.32</v>
      </c>
      <c r="F985" s="23">
        <v>0.32449542805904452</v>
      </c>
      <c r="G985" s="23">
        <v>0.30499999999999999</v>
      </c>
      <c r="H985" s="23">
        <v>0.31666666666666671</v>
      </c>
      <c r="I985" s="23">
        <v>0.32333333333333336</v>
      </c>
      <c r="J985" s="23">
        <v>0.3</v>
      </c>
      <c r="K985" s="23">
        <v>0.3</v>
      </c>
      <c r="L985" s="23">
        <v>0.32333333333333336</v>
      </c>
      <c r="M985" s="23">
        <v>0.30333333333333334</v>
      </c>
      <c r="N985" s="23">
        <v>0.29333333333333339</v>
      </c>
      <c r="O985" s="23" t="s">
        <v>704</v>
      </c>
      <c r="P985" s="23">
        <v>0.33500000000000002</v>
      </c>
      <c r="Q985" s="23" t="s">
        <v>704</v>
      </c>
      <c r="R985" s="23">
        <v>0.315</v>
      </c>
      <c r="S985" s="23">
        <v>0.6875</v>
      </c>
      <c r="T985" s="23">
        <v>0.30833333333333335</v>
      </c>
      <c r="U985" s="23">
        <v>0.32785166666666665</v>
      </c>
      <c r="V985" s="23">
        <v>0.31333333333333335</v>
      </c>
      <c r="W985" s="23">
        <v>0.3147166666666667</v>
      </c>
      <c r="X985" s="23">
        <v>0.27500000000000002</v>
      </c>
      <c r="Y985" s="23">
        <v>0.3</v>
      </c>
      <c r="Z985" s="23">
        <v>0.28499999999999998</v>
      </c>
      <c r="AA985" s="23">
        <v>0.32500000000000001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274</v>
      </c>
      <c r="C986" s="29"/>
      <c r="D986" s="11">
        <v>0.30499999999999999</v>
      </c>
      <c r="E986" s="11">
        <v>0.32</v>
      </c>
      <c r="F986" s="11">
        <v>0.32065916867799077</v>
      </c>
      <c r="G986" s="11">
        <v>0.30499999999999999</v>
      </c>
      <c r="H986" s="11">
        <v>0.31</v>
      </c>
      <c r="I986" s="11">
        <v>0.32500000000000001</v>
      </c>
      <c r="J986" s="11">
        <v>0.3</v>
      </c>
      <c r="K986" s="11">
        <v>0.3</v>
      </c>
      <c r="L986" s="11">
        <v>0.32500000000000001</v>
      </c>
      <c r="M986" s="11">
        <v>0.3</v>
      </c>
      <c r="N986" s="11">
        <v>0.29499999999999998</v>
      </c>
      <c r="O986" s="11" t="s">
        <v>704</v>
      </c>
      <c r="P986" s="11">
        <v>0.33500000000000002</v>
      </c>
      <c r="Q986" s="11" t="s">
        <v>704</v>
      </c>
      <c r="R986" s="11">
        <v>0.315</v>
      </c>
      <c r="S986" s="11">
        <v>0.69</v>
      </c>
      <c r="T986" s="11">
        <v>0.3</v>
      </c>
      <c r="U986" s="11">
        <v>0.32543</v>
      </c>
      <c r="V986" s="11">
        <v>0.315</v>
      </c>
      <c r="W986" s="11">
        <v>0.31445000000000001</v>
      </c>
      <c r="X986" s="11">
        <v>0.27</v>
      </c>
      <c r="Y986" s="11">
        <v>0.3</v>
      </c>
      <c r="Z986" s="11">
        <v>0.28500000000000003</v>
      </c>
      <c r="AA986" s="11">
        <v>0.32500000000000001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24">
        <v>1.940790217067951E-2</v>
      </c>
      <c r="E987" s="24">
        <v>8.9442719099991665E-3</v>
      </c>
      <c r="F987" s="24">
        <v>1.4621901647715761E-2</v>
      </c>
      <c r="G987" s="24">
        <v>5.4772255750516656E-3</v>
      </c>
      <c r="H987" s="24">
        <v>1.9663841605003517E-2</v>
      </c>
      <c r="I987" s="24">
        <v>8.1649658092772682E-3</v>
      </c>
      <c r="J987" s="24">
        <v>0</v>
      </c>
      <c r="K987" s="24">
        <v>8.9442719099991665E-3</v>
      </c>
      <c r="L987" s="24">
        <v>8.1649658092772682E-3</v>
      </c>
      <c r="M987" s="24">
        <v>1.3662601021279476E-2</v>
      </c>
      <c r="N987" s="24">
        <v>8.1649658092772491E-3</v>
      </c>
      <c r="O987" s="24" t="s">
        <v>704</v>
      </c>
      <c r="P987" s="24">
        <v>5.4772255750516656E-3</v>
      </c>
      <c r="Q987" s="24" t="s">
        <v>704</v>
      </c>
      <c r="R987" s="24">
        <v>5.4772255750516656E-3</v>
      </c>
      <c r="S987" s="24">
        <v>7.6757192931129717E-2</v>
      </c>
      <c r="T987" s="24">
        <v>2.0412414523193145E-2</v>
      </c>
      <c r="U987" s="24">
        <v>6.4742641795548141E-3</v>
      </c>
      <c r="V987" s="24">
        <v>1.2110601416389978E-2</v>
      </c>
      <c r="W987" s="24">
        <v>1.8280226110928344E-3</v>
      </c>
      <c r="X987" s="24">
        <v>1.2247448713915874E-2</v>
      </c>
      <c r="Y987" s="24">
        <v>1.0954451150103333E-2</v>
      </c>
      <c r="Z987" s="24">
        <v>1.0488088481701498E-2</v>
      </c>
      <c r="AA987" s="24">
        <v>1.0488088481701525E-2</v>
      </c>
      <c r="AB987" s="205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6.2271343863142807E-2</v>
      </c>
      <c r="E988" s="13">
        <v>2.7950849718747395E-2</v>
      </c>
      <c r="F988" s="13">
        <v>4.5060424225931435E-2</v>
      </c>
      <c r="G988" s="13">
        <v>1.7958116639513657E-2</v>
      </c>
      <c r="H988" s="13">
        <v>6.2096341910537416E-2</v>
      </c>
      <c r="I988" s="13">
        <v>2.5252471575084333E-2</v>
      </c>
      <c r="J988" s="13">
        <v>0</v>
      </c>
      <c r="K988" s="13">
        <v>2.9814239699997223E-2</v>
      </c>
      <c r="L988" s="13">
        <v>2.5252471575084333E-2</v>
      </c>
      <c r="M988" s="13">
        <v>4.5041541828393879E-2</v>
      </c>
      <c r="N988" s="13">
        <v>2.783511071344516E-2</v>
      </c>
      <c r="O988" s="13" t="s">
        <v>704</v>
      </c>
      <c r="P988" s="13">
        <v>1.6349927089706465E-2</v>
      </c>
      <c r="Q988" s="13" t="s">
        <v>704</v>
      </c>
      <c r="R988" s="13">
        <v>1.7388017698576716E-2</v>
      </c>
      <c r="S988" s="13">
        <v>0.11164682608164322</v>
      </c>
      <c r="T988" s="13">
        <v>6.6202425480626409E-2</v>
      </c>
      <c r="U988" s="13">
        <v>1.9747540847908297E-2</v>
      </c>
      <c r="V988" s="13">
        <v>3.8650855584223334E-2</v>
      </c>
      <c r="W988" s="13">
        <v>5.8084709349981497E-3</v>
      </c>
      <c r="X988" s="13">
        <v>4.4536177141512263E-2</v>
      </c>
      <c r="Y988" s="13">
        <v>3.6514837167011115E-2</v>
      </c>
      <c r="Z988" s="13">
        <v>3.6800310462110519E-2</v>
      </c>
      <c r="AA988" s="13">
        <v>3.2271041482158536E-2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276</v>
      </c>
      <c r="C989" s="29"/>
      <c r="D989" s="13">
        <v>5.5569322271198374E-3</v>
      </c>
      <c r="E989" s="13">
        <v>3.2443481217149683E-2</v>
      </c>
      <c r="F989" s="13">
        <v>4.694746682602835E-2</v>
      </c>
      <c r="G989" s="13">
        <v>-1.595230696490435E-2</v>
      </c>
      <c r="H989" s="13">
        <v>2.1688861621137701E-2</v>
      </c>
      <c r="I989" s="13">
        <v>4.3198100813161666E-2</v>
      </c>
      <c r="J989" s="13">
        <v>-3.2084236358922325E-2</v>
      </c>
      <c r="K989" s="13">
        <v>-3.2084236358922325E-2</v>
      </c>
      <c r="L989" s="13">
        <v>4.3198100813161666E-2</v>
      </c>
      <c r="M989" s="13">
        <v>-2.1329616762910231E-2</v>
      </c>
      <c r="N989" s="13">
        <v>-5.3593475550946068E-2</v>
      </c>
      <c r="O989" s="13" t="s">
        <v>704</v>
      </c>
      <c r="P989" s="13">
        <v>8.0839269399203495E-2</v>
      </c>
      <c r="Q989" s="13" t="s">
        <v>704</v>
      </c>
      <c r="R989" s="13">
        <v>1.6311551823131598E-2</v>
      </c>
      <c r="S989" s="13">
        <v>1.2181402916774697</v>
      </c>
      <c r="T989" s="13">
        <v>-5.1976873688922565E-3</v>
      </c>
      <c r="U989" s="13">
        <v>5.7775987675555696E-2</v>
      </c>
      <c r="V989" s="13">
        <v>1.0934242025125718E-2</v>
      </c>
      <c r="W989" s="13">
        <v>1.5397409157470676E-2</v>
      </c>
      <c r="X989" s="13">
        <v>-0.11274388332901197</v>
      </c>
      <c r="Y989" s="13">
        <v>-3.2084236358922325E-2</v>
      </c>
      <c r="Z989" s="13">
        <v>-8.0480024540976247E-2</v>
      </c>
      <c r="AA989" s="13">
        <v>4.8575410611167547E-2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277</v>
      </c>
      <c r="C990" s="47"/>
      <c r="D990" s="45">
        <v>0.2</v>
      </c>
      <c r="E990" s="45">
        <v>0.35</v>
      </c>
      <c r="F990" s="45">
        <v>0.64</v>
      </c>
      <c r="G990" s="45">
        <v>0.64</v>
      </c>
      <c r="H990" s="45">
        <v>0.13</v>
      </c>
      <c r="I990" s="45">
        <v>0.56999999999999995</v>
      </c>
      <c r="J990" s="45" t="s">
        <v>278</v>
      </c>
      <c r="K990" s="45">
        <v>0.97</v>
      </c>
      <c r="L990" s="45">
        <v>0.56999999999999995</v>
      </c>
      <c r="M990" s="45">
        <v>0.75</v>
      </c>
      <c r="N990" s="45">
        <v>1.4</v>
      </c>
      <c r="O990" s="45">
        <v>143.30000000000001</v>
      </c>
      <c r="P990" s="45">
        <v>1.33</v>
      </c>
      <c r="Q990" s="45">
        <v>4.24</v>
      </c>
      <c r="R990" s="45">
        <v>0.02</v>
      </c>
      <c r="S990" s="45">
        <v>10.51</v>
      </c>
      <c r="T990" s="45">
        <v>0.42</v>
      </c>
      <c r="U990" s="45">
        <v>0.86</v>
      </c>
      <c r="V990" s="45">
        <v>0.09</v>
      </c>
      <c r="W990" s="45">
        <v>0</v>
      </c>
      <c r="X990" s="45">
        <v>2.6</v>
      </c>
      <c r="Y990" s="45">
        <v>0.97</v>
      </c>
      <c r="Z990" s="45">
        <v>1.95</v>
      </c>
      <c r="AA990" s="45">
        <v>0.67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339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569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232</v>
      </c>
      <c r="C995" s="9" t="s">
        <v>232</v>
      </c>
      <c r="D995" s="149" t="s">
        <v>235</v>
      </c>
      <c r="E995" s="150" t="s">
        <v>236</v>
      </c>
      <c r="F995" s="150" t="s">
        <v>237</v>
      </c>
      <c r="G995" s="150" t="s">
        <v>240</v>
      </c>
      <c r="H995" s="150" t="s">
        <v>255</v>
      </c>
      <c r="I995" s="150" t="s">
        <v>258</v>
      </c>
      <c r="J995" s="150" t="s">
        <v>259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314</v>
      </c>
      <c r="E996" s="11" t="s">
        <v>314</v>
      </c>
      <c r="F996" s="11" t="s">
        <v>314</v>
      </c>
      <c r="G996" s="11" t="s">
        <v>313</v>
      </c>
      <c r="H996" s="11" t="s">
        <v>314</v>
      </c>
      <c r="I996" s="11" t="s">
        <v>313</v>
      </c>
      <c r="J996" s="11" t="s">
        <v>314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0.28999999999999998</v>
      </c>
      <c r="F998" s="22">
        <v>0.27869814006836802</v>
      </c>
      <c r="G998" s="145">
        <v>0.3</v>
      </c>
      <c r="H998" s="22">
        <v>0.32</v>
      </c>
      <c r="I998" s="22">
        <v>0.35</v>
      </c>
      <c r="J998" s="22">
        <v>0.33987000000000001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0.28999999999999998</v>
      </c>
      <c r="F999" s="11">
        <v>0.28622016242452097</v>
      </c>
      <c r="G999" s="146">
        <v>0.3</v>
      </c>
      <c r="H999" s="11">
        <v>0.3</v>
      </c>
      <c r="I999" s="11">
        <v>0.35</v>
      </c>
      <c r="J999" s="11">
        <v>0.34833999999999998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0.28999999999999998</v>
      </c>
      <c r="F1000" s="11">
        <v>0.28251246239213301</v>
      </c>
      <c r="G1000" s="146">
        <v>0.3</v>
      </c>
      <c r="H1000" s="11">
        <v>0.3</v>
      </c>
      <c r="I1000" s="11">
        <v>0.35</v>
      </c>
      <c r="J1000" s="11">
        <v>0.35661999999999999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0.28999999999999998</v>
      </c>
      <c r="F1001" s="11">
        <v>0.27814993325792697</v>
      </c>
      <c r="G1001" s="146">
        <v>0.3</v>
      </c>
      <c r="H1001" s="11">
        <v>0.3</v>
      </c>
      <c r="I1001" s="11">
        <v>0.35</v>
      </c>
      <c r="J1001" s="11">
        <v>0.36030000000000001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0.31762850720946939</v>
      </c>
    </row>
    <row r="1002" spans="1:65">
      <c r="A1002" s="30"/>
      <c r="B1002" s="19">
        <v>1</v>
      </c>
      <c r="C1002" s="9">
        <v>5</v>
      </c>
      <c r="D1002" s="11">
        <v>0.35</v>
      </c>
      <c r="E1002" s="11">
        <v>0.28999999999999998</v>
      </c>
      <c r="F1002" s="11">
        <v>0.28667728297884398</v>
      </c>
      <c r="G1002" s="146">
        <v>0.3</v>
      </c>
      <c r="H1002" s="11">
        <v>0.31</v>
      </c>
      <c r="I1002" s="11">
        <v>0.35</v>
      </c>
      <c r="J1002" s="11">
        <v>0.34406999999999999</v>
      </c>
      <c r="K1002" s="151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66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0.28999999999999998</v>
      </c>
      <c r="F1003" s="11">
        <v>0.27787827841910501</v>
      </c>
      <c r="G1003" s="146">
        <v>0.3</v>
      </c>
      <c r="H1003" s="11">
        <v>0.3</v>
      </c>
      <c r="I1003" s="147">
        <v>0.4</v>
      </c>
      <c r="J1003" s="11">
        <v>0.34528999999999999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273</v>
      </c>
      <c r="C1004" s="12"/>
      <c r="D1004" s="23">
        <v>0.33</v>
      </c>
      <c r="E1004" s="23">
        <v>0.28999999999999998</v>
      </c>
      <c r="F1004" s="23">
        <v>0.28168937659014964</v>
      </c>
      <c r="G1004" s="23">
        <v>0.3</v>
      </c>
      <c r="H1004" s="23">
        <v>0.30499999999999999</v>
      </c>
      <c r="I1004" s="23">
        <v>0.35833333333333334</v>
      </c>
      <c r="J1004" s="23">
        <v>0.34908166666666668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274</v>
      </c>
      <c r="C1005" s="29"/>
      <c r="D1005" s="11">
        <v>0.33</v>
      </c>
      <c r="E1005" s="11">
        <v>0.28999999999999998</v>
      </c>
      <c r="F1005" s="11">
        <v>0.28060530123025051</v>
      </c>
      <c r="G1005" s="11">
        <v>0.3</v>
      </c>
      <c r="H1005" s="11">
        <v>0.3</v>
      </c>
      <c r="I1005" s="11">
        <v>0.35</v>
      </c>
      <c r="J1005" s="11">
        <v>0.34681499999999998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24">
        <v>1.0954451150103312E-2</v>
      </c>
      <c r="E1006" s="24">
        <v>0</v>
      </c>
      <c r="F1006" s="24">
        <v>4.0517730676171851E-3</v>
      </c>
      <c r="G1006" s="24">
        <v>0</v>
      </c>
      <c r="H1006" s="24">
        <v>8.3666002653407633E-3</v>
      </c>
      <c r="I1006" s="24">
        <v>2.041241452319317E-2</v>
      </c>
      <c r="J1006" s="24">
        <v>7.8431611399146142E-3</v>
      </c>
      <c r="K1006" s="205"/>
      <c r="L1006" s="206"/>
      <c r="M1006" s="206"/>
      <c r="N1006" s="206"/>
      <c r="O1006" s="206"/>
      <c r="P1006" s="206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3.3195306515464582E-2</v>
      </c>
      <c r="E1007" s="13">
        <v>0</v>
      </c>
      <c r="F1007" s="13">
        <v>1.4383833414890915E-2</v>
      </c>
      <c r="G1007" s="13">
        <v>0</v>
      </c>
      <c r="H1007" s="13">
        <v>2.7431476279805782E-2</v>
      </c>
      <c r="I1007" s="13">
        <v>5.6964877739143729E-2</v>
      </c>
      <c r="J1007" s="13">
        <v>2.2467983537513992E-2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276</v>
      </c>
      <c r="C1008" s="29"/>
      <c r="D1008" s="13">
        <v>3.8949566898829557E-2</v>
      </c>
      <c r="E1008" s="13">
        <v>-8.6983713937392237E-2</v>
      </c>
      <c r="F1008" s="13">
        <v>-0.11314831573231121</v>
      </c>
      <c r="G1008" s="13">
        <v>-5.5500393728336705E-2</v>
      </c>
      <c r="H1008" s="13">
        <v>-3.9758733623808995E-2</v>
      </c>
      <c r="I1008" s="13">
        <v>0.12815230749115347</v>
      </c>
      <c r="J1008" s="13">
        <v>9.9024989077742376E-2</v>
      </c>
      <c r="K1008" s="151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277</v>
      </c>
      <c r="C1009" s="47"/>
      <c r="D1009" s="45">
        <v>0.28999999999999998</v>
      </c>
      <c r="E1009" s="45">
        <v>0.63</v>
      </c>
      <c r="F1009" s="45">
        <v>0.82</v>
      </c>
      <c r="G1009" s="45" t="s">
        <v>278</v>
      </c>
      <c r="H1009" s="45">
        <v>0.28999999999999998</v>
      </c>
      <c r="I1009" s="45">
        <v>0.93</v>
      </c>
      <c r="J1009" s="45">
        <v>0.72</v>
      </c>
      <c r="K1009" s="151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326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570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7" t="s">
        <v>231</v>
      </c>
      <c r="AB1013" s="17" t="s">
        <v>231</v>
      </c>
      <c r="AC1013" s="17" t="s">
        <v>231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49" t="s">
        <v>234</v>
      </c>
      <c r="E1014" s="150" t="s">
        <v>235</v>
      </c>
      <c r="F1014" s="150" t="s">
        <v>236</v>
      </c>
      <c r="G1014" s="150" t="s">
        <v>237</v>
      </c>
      <c r="H1014" s="150" t="s">
        <v>238</v>
      </c>
      <c r="I1014" s="150" t="s">
        <v>240</v>
      </c>
      <c r="J1014" s="150" t="s">
        <v>241</v>
      </c>
      <c r="K1014" s="150" t="s">
        <v>243</v>
      </c>
      <c r="L1014" s="150" t="s">
        <v>244</v>
      </c>
      <c r="M1014" s="150" t="s">
        <v>246</v>
      </c>
      <c r="N1014" s="150" t="s">
        <v>247</v>
      </c>
      <c r="O1014" s="150" t="s">
        <v>248</v>
      </c>
      <c r="P1014" s="150" t="s">
        <v>249</v>
      </c>
      <c r="Q1014" s="150" t="s">
        <v>251</v>
      </c>
      <c r="R1014" s="150" t="s">
        <v>252</v>
      </c>
      <c r="S1014" s="150" t="s">
        <v>253</v>
      </c>
      <c r="T1014" s="150" t="s">
        <v>254</v>
      </c>
      <c r="U1014" s="150" t="s">
        <v>255</v>
      </c>
      <c r="V1014" s="150" t="s">
        <v>258</v>
      </c>
      <c r="W1014" s="150" t="s">
        <v>259</v>
      </c>
      <c r="X1014" s="150" t="s">
        <v>297</v>
      </c>
      <c r="Y1014" s="150" t="s">
        <v>260</v>
      </c>
      <c r="Z1014" s="150" t="s">
        <v>261</v>
      </c>
      <c r="AA1014" s="150" t="s">
        <v>262</v>
      </c>
      <c r="AB1014" s="150" t="s">
        <v>263</v>
      </c>
      <c r="AC1014" s="150" t="s">
        <v>264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313</v>
      </c>
      <c r="E1015" s="11" t="s">
        <v>314</v>
      </c>
      <c r="F1015" s="11" t="s">
        <v>314</v>
      </c>
      <c r="G1015" s="11" t="s">
        <v>314</v>
      </c>
      <c r="H1015" s="11" t="s">
        <v>314</v>
      </c>
      <c r="I1015" s="11" t="s">
        <v>313</v>
      </c>
      <c r="J1015" s="11" t="s">
        <v>116</v>
      </c>
      <c r="K1015" s="11" t="s">
        <v>314</v>
      </c>
      <c r="L1015" s="11" t="s">
        <v>314</v>
      </c>
      <c r="M1015" s="11" t="s">
        <v>313</v>
      </c>
      <c r="N1015" s="11" t="s">
        <v>313</v>
      </c>
      <c r="O1015" s="11" t="s">
        <v>313</v>
      </c>
      <c r="P1015" s="11" t="s">
        <v>313</v>
      </c>
      <c r="Q1015" s="11" t="s">
        <v>313</v>
      </c>
      <c r="R1015" s="11" t="s">
        <v>116</v>
      </c>
      <c r="S1015" s="11" t="s">
        <v>116</v>
      </c>
      <c r="T1015" s="11" t="s">
        <v>314</v>
      </c>
      <c r="U1015" s="11" t="s">
        <v>314</v>
      </c>
      <c r="V1015" s="11" t="s">
        <v>313</v>
      </c>
      <c r="W1015" s="11" t="s">
        <v>314</v>
      </c>
      <c r="X1015" s="11" t="s">
        <v>313</v>
      </c>
      <c r="Y1015" s="11" t="s">
        <v>313</v>
      </c>
      <c r="Z1015" s="11" t="s">
        <v>314</v>
      </c>
      <c r="AA1015" s="11" t="s">
        <v>313</v>
      </c>
      <c r="AB1015" s="11" t="s">
        <v>313</v>
      </c>
      <c r="AC1015" s="11" t="s">
        <v>313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45">
        <v>0.5</v>
      </c>
      <c r="E1017" s="22">
        <v>0.4</v>
      </c>
      <c r="F1017" s="145">
        <v>0.37</v>
      </c>
      <c r="G1017" s="145">
        <v>0.30817984288601302</v>
      </c>
      <c r="H1017" s="22">
        <v>0.41207988132840656</v>
      </c>
      <c r="I1017" s="22">
        <v>0.4</v>
      </c>
      <c r="J1017" s="145">
        <v>0.52</v>
      </c>
      <c r="K1017" s="22">
        <v>0.4</v>
      </c>
      <c r="L1017" s="22">
        <v>0.39</v>
      </c>
      <c r="M1017" s="22">
        <v>0.4</v>
      </c>
      <c r="N1017" s="22">
        <v>0.4</v>
      </c>
      <c r="O1017" s="22">
        <v>0.4</v>
      </c>
      <c r="P1017" s="22">
        <v>0.4</v>
      </c>
      <c r="Q1017" s="22">
        <v>0.4</v>
      </c>
      <c r="R1017" s="145" t="s">
        <v>97</v>
      </c>
      <c r="S1017" s="153">
        <v>0.46</v>
      </c>
      <c r="T1017" s="145">
        <v>0.3</v>
      </c>
      <c r="U1017" s="22">
        <v>0.41</v>
      </c>
      <c r="V1017" s="145">
        <v>0.5</v>
      </c>
      <c r="W1017" s="22">
        <v>0.37562000000000001</v>
      </c>
      <c r="X1017" s="22">
        <v>0.4</v>
      </c>
      <c r="Y1017" s="22">
        <v>0.39040000000000002</v>
      </c>
      <c r="Z1017" s="22">
        <v>0.379</v>
      </c>
      <c r="AA1017" s="22">
        <v>0.4</v>
      </c>
      <c r="AB1017" s="145">
        <v>0.4</v>
      </c>
      <c r="AC1017" s="22">
        <v>0.40100000000000002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46">
        <v>0.5</v>
      </c>
      <c r="E1018" s="11">
        <v>0.4</v>
      </c>
      <c r="F1018" s="146">
        <v>0.38</v>
      </c>
      <c r="G1018" s="146">
        <v>0.30650023550058803</v>
      </c>
      <c r="H1018" s="11">
        <v>0.41787644808721874</v>
      </c>
      <c r="I1018" s="11">
        <v>0.4</v>
      </c>
      <c r="J1018" s="146">
        <v>0.52</v>
      </c>
      <c r="K1018" s="11">
        <v>0.38</v>
      </c>
      <c r="L1018" s="11">
        <v>0.4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6" t="s">
        <v>97</v>
      </c>
      <c r="S1018" s="11">
        <v>0.42</v>
      </c>
      <c r="T1018" s="146">
        <v>0.3</v>
      </c>
      <c r="U1018" s="11">
        <v>0.41</v>
      </c>
      <c r="V1018" s="146">
        <v>0.5</v>
      </c>
      <c r="W1018" s="11">
        <v>0.38394</v>
      </c>
      <c r="X1018" s="11">
        <v>0.4</v>
      </c>
      <c r="Y1018" s="11">
        <v>0.40310000000000001</v>
      </c>
      <c r="Z1018" s="11">
        <v>0.379</v>
      </c>
      <c r="AA1018" s="11">
        <v>0.4</v>
      </c>
      <c r="AB1018" s="146">
        <v>0.4</v>
      </c>
      <c r="AC1018" s="11">
        <v>0.40200000000000002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46">
        <v>0.6</v>
      </c>
      <c r="E1019" s="11">
        <v>0.4</v>
      </c>
      <c r="F1019" s="146">
        <v>0.39</v>
      </c>
      <c r="G1019" s="146">
        <v>0.29683042990365999</v>
      </c>
      <c r="H1019" s="11">
        <v>0.38916082447788286</v>
      </c>
      <c r="I1019" s="11">
        <v>0.4</v>
      </c>
      <c r="J1019" s="146">
        <v>0.51</v>
      </c>
      <c r="K1019" s="11">
        <v>0.39</v>
      </c>
      <c r="L1019" s="11">
        <v>0.41</v>
      </c>
      <c r="M1019" s="11">
        <v>0.4</v>
      </c>
      <c r="N1019" s="11">
        <v>0.4</v>
      </c>
      <c r="O1019" s="11">
        <v>0.4</v>
      </c>
      <c r="P1019" s="11">
        <v>0.4</v>
      </c>
      <c r="Q1019" s="147">
        <v>0.3</v>
      </c>
      <c r="R1019" s="146" t="s">
        <v>97</v>
      </c>
      <c r="S1019" s="11">
        <v>0.37</v>
      </c>
      <c r="T1019" s="146">
        <v>0.3</v>
      </c>
      <c r="U1019" s="11">
        <v>0.41</v>
      </c>
      <c r="V1019" s="146">
        <v>0.5</v>
      </c>
      <c r="W1019" s="11">
        <v>0.39278999999999997</v>
      </c>
      <c r="X1019" s="11">
        <v>0.4</v>
      </c>
      <c r="Y1019" s="11">
        <v>0.39400000000000002</v>
      </c>
      <c r="Z1019" s="11">
        <v>0.379</v>
      </c>
      <c r="AA1019" s="11">
        <v>0.4</v>
      </c>
      <c r="AB1019" s="146">
        <v>0.4</v>
      </c>
      <c r="AC1019" s="11">
        <v>0.39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46">
        <v>0.5</v>
      </c>
      <c r="E1020" s="11">
        <v>0.39</v>
      </c>
      <c r="F1020" s="146">
        <v>0.37</v>
      </c>
      <c r="G1020" s="146">
        <v>0.29624254692073698</v>
      </c>
      <c r="H1020" s="11">
        <v>0.38548867796886938</v>
      </c>
      <c r="I1020" s="11">
        <v>0.4</v>
      </c>
      <c r="J1020" s="146">
        <v>0.53</v>
      </c>
      <c r="K1020" s="11">
        <v>0.38</v>
      </c>
      <c r="L1020" s="11">
        <v>0.39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6" t="s">
        <v>97</v>
      </c>
      <c r="S1020" s="11">
        <v>0.44</v>
      </c>
      <c r="T1020" s="146">
        <v>0.3</v>
      </c>
      <c r="U1020" s="11">
        <v>0.4</v>
      </c>
      <c r="V1020" s="146">
        <v>0.5</v>
      </c>
      <c r="W1020" s="11">
        <v>0.38412000000000002</v>
      </c>
      <c r="X1020" s="11">
        <v>0.4</v>
      </c>
      <c r="Y1020" s="11">
        <v>0.40200000000000002</v>
      </c>
      <c r="Z1020" s="11">
        <v>0.377</v>
      </c>
      <c r="AA1020" s="11">
        <v>0.4</v>
      </c>
      <c r="AB1020" s="146">
        <v>0.3</v>
      </c>
      <c r="AC1020" s="11">
        <v>0.4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0.39681472165413773</v>
      </c>
    </row>
    <row r="1021" spans="1:65">
      <c r="A1021" s="30"/>
      <c r="B1021" s="19">
        <v>1</v>
      </c>
      <c r="C1021" s="9">
        <v>5</v>
      </c>
      <c r="D1021" s="146">
        <v>0.6</v>
      </c>
      <c r="E1021" s="11">
        <v>0.41</v>
      </c>
      <c r="F1021" s="146">
        <v>0.38</v>
      </c>
      <c r="G1021" s="146">
        <v>0.310489670179733</v>
      </c>
      <c r="H1021" s="11">
        <v>0.38729089087594165</v>
      </c>
      <c r="I1021" s="11">
        <v>0.4</v>
      </c>
      <c r="J1021" s="146">
        <v>0.48</v>
      </c>
      <c r="K1021" s="11">
        <v>0.4</v>
      </c>
      <c r="L1021" s="11">
        <v>0.39</v>
      </c>
      <c r="M1021" s="11">
        <v>0.4</v>
      </c>
      <c r="N1021" s="11">
        <v>0.4</v>
      </c>
      <c r="O1021" s="11">
        <v>0.4</v>
      </c>
      <c r="P1021" s="11">
        <v>0.4</v>
      </c>
      <c r="Q1021" s="11">
        <v>0.4</v>
      </c>
      <c r="R1021" s="146" t="s">
        <v>97</v>
      </c>
      <c r="S1021" s="11">
        <v>0.37</v>
      </c>
      <c r="T1021" s="146">
        <v>0.3</v>
      </c>
      <c r="U1021" s="11">
        <v>0.4</v>
      </c>
      <c r="V1021" s="146">
        <v>0.4</v>
      </c>
      <c r="W1021" s="11">
        <v>0.38663999999999998</v>
      </c>
      <c r="X1021" s="11">
        <v>0.4</v>
      </c>
      <c r="Y1021" s="11">
        <v>0.39589999999999997</v>
      </c>
      <c r="Z1021" s="11">
        <v>0.38300000000000001</v>
      </c>
      <c r="AA1021" s="11">
        <v>0.4</v>
      </c>
      <c r="AB1021" s="146">
        <v>0.4</v>
      </c>
      <c r="AC1021" s="11">
        <v>0.41799999999999998</v>
      </c>
      <c r="AD1021" s="151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67</v>
      </c>
    </row>
    <row r="1022" spans="1:65">
      <c r="A1022" s="30"/>
      <c r="B1022" s="19">
        <v>1</v>
      </c>
      <c r="C1022" s="9">
        <v>6</v>
      </c>
      <c r="D1022" s="146">
        <v>0.5</v>
      </c>
      <c r="E1022" s="11">
        <v>0.38</v>
      </c>
      <c r="F1022" s="146">
        <v>0.37</v>
      </c>
      <c r="G1022" s="146">
        <v>0.30418663192246298</v>
      </c>
      <c r="H1022" s="11">
        <v>0.40255321590855392</v>
      </c>
      <c r="I1022" s="11">
        <v>0.4</v>
      </c>
      <c r="J1022" s="146">
        <v>0.45</v>
      </c>
      <c r="K1022" s="11">
        <v>0.37</v>
      </c>
      <c r="L1022" s="11">
        <v>0.39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46" t="s">
        <v>97</v>
      </c>
      <c r="S1022" s="11">
        <v>0.36</v>
      </c>
      <c r="T1022" s="146">
        <v>0.3</v>
      </c>
      <c r="U1022" s="11">
        <v>0.4</v>
      </c>
      <c r="V1022" s="146">
        <v>0.5</v>
      </c>
      <c r="W1022" s="11">
        <v>0.38943</v>
      </c>
      <c r="X1022" s="11">
        <v>0.4</v>
      </c>
      <c r="Y1022" s="11">
        <v>0.39760000000000001</v>
      </c>
      <c r="Z1022" s="11">
        <v>0.375</v>
      </c>
      <c r="AA1022" s="11">
        <v>0.4</v>
      </c>
      <c r="AB1022" s="146">
        <v>0.3</v>
      </c>
      <c r="AC1022" s="11">
        <v>0.43099999999999999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273</v>
      </c>
      <c r="C1023" s="12"/>
      <c r="D1023" s="23">
        <v>0.53333333333333333</v>
      </c>
      <c r="E1023" s="23">
        <v>0.39666666666666672</v>
      </c>
      <c r="F1023" s="23">
        <v>0.37666666666666671</v>
      </c>
      <c r="G1023" s="23">
        <v>0.3037382262188657</v>
      </c>
      <c r="H1023" s="23">
        <v>0.39907498977447881</v>
      </c>
      <c r="I1023" s="23">
        <v>0.39999999999999997</v>
      </c>
      <c r="J1023" s="23">
        <v>0.50166666666666671</v>
      </c>
      <c r="K1023" s="23">
        <v>0.38666666666666666</v>
      </c>
      <c r="L1023" s="23">
        <v>0.39500000000000002</v>
      </c>
      <c r="M1023" s="23">
        <v>0.39999999999999997</v>
      </c>
      <c r="N1023" s="23">
        <v>0.39999999999999997</v>
      </c>
      <c r="O1023" s="23">
        <v>0.39999999999999997</v>
      </c>
      <c r="P1023" s="23">
        <v>0.39999999999999997</v>
      </c>
      <c r="Q1023" s="23">
        <v>0.3833333333333333</v>
      </c>
      <c r="R1023" s="23" t="s">
        <v>704</v>
      </c>
      <c r="S1023" s="23">
        <v>0.40333333333333332</v>
      </c>
      <c r="T1023" s="23">
        <v>0.3</v>
      </c>
      <c r="U1023" s="23">
        <v>0.40499999999999997</v>
      </c>
      <c r="V1023" s="23">
        <v>0.48333333333333334</v>
      </c>
      <c r="W1023" s="23">
        <v>0.38542333333333328</v>
      </c>
      <c r="X1023" s="23">
        <v>0.39999999999999997</v>
      </c>
      <c r="Y1023" s="23">
        <v>0.39716666666666667</v>
      </c>
      <c r="Z1023" s="23">
        <v>0.37866666666666671</v>
      </c>
      <c r="AA1023" s="23">
        <v>0.39999999999999997</v>
      </c>
      <c r="AB1023" s="23">
        <v>0.3666666666666667</v>
      </c>
      <c r="AC1023" s="23">
        <v>0.40700000000000003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274</v>
      </c>
      <c r="C1024" s="29"/>
      <c r="D1024" s="11">
        <v>0.5</v>
      </c>
      <c r="E1024" s="11">
        <v>0.4</v>
      </c>
      <c r="F1024" s="11">
        <v>0.375</v>
      </c>
      <c r="G1024" s="11">
        <v>0.3053434337115255</v>
      </c>
      <c r="H1024" s="11">
        <v>0.39585702019321839</v>
      </c>
      <c r="I1024" s="11">
        <v>0.4</v>
      </c>
      <c r="J1024" s="11">
        <v>0.51500000000000001</v>
      </c>
      <c r="K1024" s="11">
        <v>0.38500000000000001</v>
      </c>
      <c r="L1024" s="11">
        <v>0.39</v>
      </c>
      <c r="M1024" s="11">
        <v>0.4</v>
      </c>
      <c r="N1024" s="11">
        <v>0.4</v>
      </c>
      <c r="O1024" s="11">
        <v>0.4</v>
      </c>
      <c r="P1024" s="11">
        <v>0.4</v>
      </c>
      <c r="Q1024" s="11">
        <v>0.4</v>
      </c>
      <c r="R1024" s="11" t="s">
        <v>704</v>
      </c>
      <c r="S1024" s="11">
        <v>0.39500000000000002</v>
      </c>
      <c r="T1024" s="11">
        <v>0.3</v>
      </c>
      <c r="U1024" s="11">
        <v>0.40500000000000003</v>
      </c>
      <c r="V1024" s="11">
        <v>0.5</v>
      </c>
      <c r="W1024" s="11">
        <v>0.38538</v>
      </c>
      <c r="X1024" s="11">
        <v>0.4</v>
      </c>
      <c r="Y1024" s="11">
        <v>0.39674999999999999</v>
      </c>
      <c r="Z1024" s="11">
        <v>0.379</v>
      </c>
      <c r="AA1024" s="11">
        <v>0.4</v>
      </c>
      <c r="AB1024" s="11">
        <v>0.4</v>
      </c>
      <c r="AC1024" s="11">
        <v>0.40150000000000002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275</v>
      </c>
      <c r="C1025" s="29"/>
      <c r="D1025" s="24">
        <v>5.1639777949432218E-2</v>
      </c>
      <c r="E1025" s="24">
        <v>1.032795558988644E-2</v>
      </c>
      <c r="F1025" s="24">
        <v>8.1649658092772665E-3</v>
      </c>
      <c r="G1025" s="24">
        <v>5.9505054439890452E-3</v>
      </c>
      <c r="H1025" s="24">
        <v>1.3830861324681528E-2</v>
      </c>
      <c r="I1025" s="24">
        <v>6.0809419444881171E-17</v>
      </c>
      <c r="J1025" s="24">
        <v>3.0605010483034756E-2</v>
      </c>
      <c r="K1025" s="24">
        <v>1.2110601416389978E-2</v>
      </c>
      <c r="L1025" s="24">
        <v>8.3666002653407442E-3</v>
      </c>
      <c r="M1025" s="24">
        <v>6.0809419444881171E-17</v>
      </c>
      <c r="N1025" s="24">
        <v>6.0809419444881171E-17</v>
      </c>
      <c r="O1025" s="24">
        <v>6.0809419444881171E-17</v>
      </c>
      <c r="P1025" s="24">
        <v>6.0809419444881171E-17</v>
      </c>
      <c r="Q1025" s="24">
        <v>4.0824829046386311E-2</v>
      </c>
      <c r="R1025" s="24" t="s">
        <v>704</v>
      </c>
      <c r="S1025" s="24">
        <v>4.2268979957726299E-2</v>
      </c>
      <c r="T1025" s="24">
        <v>0</v>
      </c>
      <c r="U1025" s="24">
        <v>5.4772255750516361E-3</v>
      </c>
      <c r="V1025" s="24">
        <v>4.0824829046386291E-2</v>
      </c>
      <c r="W1025" s="24">
        <v>5.8618381644895768E-3</v>
      </c>
      <c r="X1025" s="24">
        <v>6.0809419444881171E-17</v>
      </c>
      <c r="Y1025" s="24">
        <v>4.8202351256620953E-3</v>
      </c>
      <c r="Z1025" s="24">
        <v>2.658320271650254E-3</v>
      </c>
      <c r="AA1025" s="24">
        <v>6.0809419444881171E-17</v>
      </c>
      <c r="AB1025" s="24">
        <v>5.1639777949432177E-2</v>
      </c>
      <c r="AC1025" s="24">
        <v>1.4805404418657384E-2</v>
      </c>
      <c r="AD1025" s="205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9.6824583655185412E-2</v>
      </c>
      <c r="E1026" s="13">
        <v>2.6036862831646482E-2</v>
      </c>
      <c r="F1026" s="13">
        <v>2.167690037861221E-2</v>
      </c>
      <c r="G1026" s="13">
        <v>1.9590900750507671E-2</v>
      </c>
      <c r="H1026" s="13">
        <v>3.4657299202081E-2</v>
      </c>
      <c r="I1026" s="13">
        <v>1.5202354861220294E-16</v>
      </c>
      <c r="J1026" s="13">
        <v>6.1006665414687217E-2</v>
      </c>
      <c r="K1026" s="13">
        <v>3.132052090445684E-2</v>
      </c>
      <c r="L1026" s="13">
        <v>2.1181266494533529E-2</v>
      </c>
      <c r="M1026" s="13">
        <v>1.5202354861220294E-16</v>
      </c>
      <c r="N1026" s="13">
        <v>1.5202354861220294E-16</v>
      </c>
      <c r="O1026" s="13">
        <v>1.5202354861220294E-16</v>
      </c>
      <c r="P1026" s="13">
        <v>1.5202354861220294E-16</v>
      </c>
      <c r="Q1026" s="13">
        <v>0.10649955403405126</v>
      </c>
      <c r="R1026" s="13" t="s">
        <v>704</v>
      </c>
      <c r="S1026" s="13">
        <v>0.10479912386213132</v>
      </c>
      <c r="T1026" s="13">
        <v>0</v>
      </c>
      <c r="U1026" s="13">
        <v>1.3524013765559596E-2</v>
      </c>
      <c r="V1026" s="13">
        <v>8.4465163544247504E-2</v>
      </c>
      <c r="W1026" s="13">
        <v>1.5208830544309489E-2</v>
      </c>
      <c r="X1026" s="13">
        <v>1.5202354861220294E-16</v>
      </c>
      <c r="Y1026" s="13">
        <v>1.2136555079300282E-2</v>
      </c>
      <c r="Z1026" s="13">
        <v>7.0202119849918669E-3</v>
      </c>
      <c r="AA1026" s="13">
        <v>1.5202354861220294E-16</v>
      </c>
      <c r="AB1026" s="13">
        <v>0.14083575804390591</v>
      </c>
      <c r="AC1026" s="13">
        <v>3.6376915033556223E-2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276</v>
      </c>
      <c r="C1027" s="29"/>
      <c r="D1027" s="13">
        <v>0.34403615649669561</v>
      </c>
      <c r="E1027" s="13">
        <v>-3.7310860558259495E-4</v>
      </c>
      <c r="F1027" s="13">
        <v>-5.0774464474208636E-2</v>
      </c>
      <c r="G1027" s="13">
        <v>-0.23455907847188484</v>
      </c>
      <c r="H1027" s="13">
        <v>5.6960288945910875E-3</v>
      </c>
      <c r="I1027" s="13">
        <v>8.0271173725214862E-3</v>
      </c>
      <c r="J1027" s="13">
        <v>0.26423400970470423</v>
      </c>
      <c r="K1027" s="13">
        <v>-2.5573786539895726E-2</v>
      </c>
      <c r="L1027" s="13">
        <v>-4.573221594634802E-3</v>
      </c>
      <c r="M1027" s="13">
        <v>8.0271173725214862E-3</v>
      </c>
      <c r="N1027" s="13">
        <v>8.0271173725214862E-3</v>
      </c>
      <c r="O1027" s="13">
        <v>8.0271173725214862E-3</v>
      </c>
      <c r="P1027" s="13">
        <v>8.0271173725214862E-3</v>
      </c>
      <c r="Q1027" s="13">
        <v>-3.3974012518000141E-2</v>
      </c>
      <c r="R1027" s="13" t="s">
        <v>704</v>
      </c>
      <c r="S1027" s="13">
        <v>1.64273433506259E-2</v>
      </c>
      <c r="T1027" s="13">
        <v>-0.24397966197060883</v>
      </c>
      <c r="U1027" s="13">
        <v>2.0627456339677996E-2</v>
      </c>
      <c r="V1027" s="13">
        <v>0.21803276682513029</v>
      </c>
      <c r="W1027" s="13">
        <v>-2.8707070829728787E-2</v>
      </c>
      <c r="X1027" s="13">
        <v>8.0271173725214862E-3</v>
      </c>
      <c r="Y1027" s="13">
        <v>8.8692529113298946E-4</v>
      </c>
      <c r="Z1027" s="13">
        <v>-4.5734328887346076E-2</v>
      </c>
      <c r="AA1027" s="13">
        <v>8.0271173725214862E-3</v>
      </c>
      <c r="AB1027" s="13">
        <v>-7.5975142408521767E-2</v>
      </c>
      <c r="AC1027" s="13">
        <v>2.5667591926540778E-2</v>
      </c>
      <c r="AD1027" s="151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277</v>
      </c>
      <c r="C1028" s="47"/>
      <c r="D1028" s="45">
        <v>14.98</v>
      </c>
      <c r="E1028" s="45">
        <v>0.37</v>
      </c>
      <c r="F1028" s="45">
        <v>2.62</v>
      </c>
      <c r="G1028" s="45">
        <v>10.82</v>
      </c>
      <c r="H1028" s="45">
        <v>0.1</v>
      </c>
      <c r="I1028" s="45">
        <v>0</v>
      </c>
      <c r="J1028" s="45">
        <v>11.43</v>
      </c>
      <c r="K1028" s="45">
        <v>1.5</v>
      </c>
      <c r="L1028" s="45">
        <v>0.56000000000000005</v>
      </c>
      <c r="M1028" s="45">
        <v>0</v>
      </c>
      <c r="N1028" s="45">
        <v>0</v>
      </c>
      <c r="O1028" s="45">
        <v>0</v>
      </c>
      <c r="P1028" s="45">
        <v>0</v>
      </c>
      <c r="Q1028" s="45">
        <v>1.87</v>
      </c>
      <c r="R1028" s="45">
        <v>516.97</v>
      </c>
      <c r="S1028" s="45">
        <v>0.37</v>
      </c>
      <c r="T1028" s="45">
        <v>11.24</v>
      </c>
      <c r="U1028" s="45">
        <v>0.56000000000000005</v>
      </c>
      <c r="V1028" s="45">
        <v>9.3699999999999992</v>
      </c>
      <c r="W1028" s="45">
        <v>1.64</v>
      </c>
      <c r="X1028" s="45">
        <v>0</v>
      </c>
      <c r="Y1028" s="45">
        <v>0.32</v>
      </c>
      <c r="Z1028" s="45">
        <v>2.4</v>
      </c>
      <c r="AA1028" s="45">
        <v>0</v>
      </c>
      <c r="AB1028" s="45">
        <v>3.75</v>
      </c>
      <c r="AC1028" s="45">
        <v>0.79</v>
      </c>
      <c r="AD1028" s="151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571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7" t="s">
        <v>231</v>
      </c>
      <c r="AD1031" s="17" t="s">
        <v>231</v>
      </c>
      <c r="AE1031" s="17" t="s">
        <v>231</v>
      </c>
      <c r="AF1031" s="17" t="s">
        <v>231</v>
      </c>
      <c r="AG1031" s="15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232</v>
      </c>
      <c r="C1032" s="9" t="s">
        <v>232</v>
      </c>
      <c r="D1032" s="149" t="s">
        <v>234</v>
      </c>
      <c r="E1032" s="150" t="s">
        <v>235</v>
      </c>
      <c r="F1032" s="150" t="s">
        <v>236</v>
      </c>
      <c r="G1032" s="150" t="s">
        <v>237</v>
      </c>
      <c r="H1032" s="150" t="s">
        <v>238</v>
      </c>
      <c r="I1032" s="150" t="s">
        <v>240</v>
      </c>
      <c r="J1032" s="150" t="s">
        <v>241</v>
      </c>
      <c r="K1032" s="150" t="s">
        <v>243</v>
      </c>
      <c r="L1032" s="150" t="s">
        <v>244</v>
      </c>
      <c r="M1032" s="150" t="s">
        <v>245</v>
      </c>
      <c r="N1032" s="150" t="s">
        <v>246</v>
      </c>
      <c r="O1032" s="150" t="s">
        <v>247</v>
      </c>
      <c r="P1032" s="150" t="s">
        <v>248</v>
      </c>
      <c r="Q1032" s="150" t="s">
        <v>249</v>
      </c>
      <c r="R1032" s="150" t="s">
        <v>251</v>
      </c>
      <c r="S1032" s="150" t="s">
        <v>252</v>
      </c>
      <c r="T1032" s="150" t="s">
        <v>253</v>
      </c>
      <c r="U1032" s="150" t="s">
        <v>254</v>
      </c>
      <c r="V1032" s="150" t="s">
        <v>255</v>
      </c>
      <c r="W1032" s="150" t="s">
        <v>256</v>
      </c>
      <c r="X1032" s="150" t="s">
        <v>257</v>
      </c>
      <c r="Y1032" s="150" t="s">
        <v>258</v>
      </c>
      <c r="Z1032" s="150" t="s">
        <v>259</v>
      </c>
      <c r="AA1032" s="150" t="s">
        <v>297</v>
      </c>
      <c r="AB1032" s="150" t="s">
        <v>260</v>
      </c>
      <c r="AC1032" s="150" t="s">
        <v>261</v>
      </c>
      <c r="AD1032" s="150" t="s">
        <v>262</v>
      </c>
      <c r="AE1032" s="150" t="s">
        <v>263</v>
      </c>
      <c r="AF1032" s="150" t="s">
        <v>264</v>
      </c>
      <c r="AG1032" s="15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313</v>
      </c>
      <c r="E1033" s="11" t="s">
        <v>314</v>
      </c>
      <c r="F1033" s="11" t="s">
        <v>313</v>
      </c>
      <c r="G1033" s="11" t="s">
        <v>116</v>
      </c>
      <c r="H1033" s="11" t="s">
        <v>314</v>
      </c>
      <c r="I1033" s="11" t="s">
        <v>313</v>
      </c>
      <c r="J1033" s="11" t="s">
        <v>116</v>
      </c>
      <c r="K1033" s="11" t="s">
        <v>116</v>
      </c>
      <c r="L1033" s="11" t="s">
        <v>314</v>
      </c>
      <c r="M1033" s="11" t="s">
        <v>116</v>
      </c>
      <c r="N1033" s="11" t="s">
        <v>313</v>
      </c>
      <c r="O1033" s="11" t="s">
        <v>313</v>
      </c>
      <c r="P1033" s="11" t="s">
        <v>313</v>
      </c>
      <c r="Q1033" s="11" t="s">
        <v>313</v>
      </c>
      <c r="R1033" s="11" t="s">
        <v>313</v>
      </c>
      <c r="S1033" s="11" t="s">
        <v>116</v>
      </c>
      <c r="T1033" s="11" t="s">
        <v>116</v>
      </c>
      <c r="U1033" s="11" t="s">
        <v>314</v>
      </c>
      <c r="V1033" s="11" t="s">
        <v>313</v>
      </c>
      <c r="W1033" s="11" t="s">
        <v>313</v>
      </c>
      <c r="X1033" s="11" t="s">
        <v>313</v>
      </c>
      <c r="Y1033" s="11" t="s">
        <v>313</v>
      </c>
      <c r="Z1033" s="11" t="s">
        <v>314</v>
      </c>
      <c r="AA1033" s="11" t="s">
        <v>313</v>
      </c>
      <c r="AB1033" s="11" t="s">
        <v>313</v>
      </c>
      <c r="AC1033" s="11" t="s">
        <v>314</v>
      </c>
      <c r="AD1033" s="11" t="s">
        <v>313</v>
      </c>
      <c r="AE1033" s="11" t="s">
        <v>313</v>
      </c>
      <c r="AF1033" s="11" t="s">
        <v>313</v>
      </c>
      <c r="AG1033" s="151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1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5">
        <v>255.00000000000003</v>
      </c>
      <c r="E1035" s="215">
        <v>246.00000000000003</v>
      </c>
      <c r="F1035" s="214">
        <v>224.86</v>
      </c>
      <c r="G1035" s="215">
        <v>239.7646</v>
      </c>
      <c r="H1035" s="215">
        <v>249.10934122026234</v>
      </c>
      <c r="I1035" s="214">
        <v>165</v>
      </c>
      <c r="J1035" s="214">
        <v>313</v>
      </c>
      <c r="K1035" s="215">
        <v>240</v>
      </c>
      <c r="L1035" s="215">
        <v>242</v>
      </c>
      <c r="M1035" s="215">
        <v>241</v>
      </c>
      <c r="N1035" s="215">
        <v>257</v>
      </c>
      <c r="O1035" s="215">
        <v>248.99999999999997</v>
      </c>
      <c r="P1035" s="215">
        <v>271</v>
      </c>
      <c r="Q1035" s="215">
        <v>248.99999999999997</v>
      </c>
      <c r="R1035" s="215">
        <v>248.99999999999997</v>
      </c>
      <c r="S1035" s="215">
        <v>255.00000000000003</v>
      </c>
      <c r="T1035" s="215">
        <v>264</v>
      </c>
      <c r="U1035" s="215">
        <v>248.99999999999997</v>
      </c>
      <c r="V1035" s="215">
        <v>263</v>
      </c>
      <c r="W1035" s="214">
        <v>209.44</v>
      </c>
      <c r="X1035" s="215">
        <v>260.07479999999998</v>
      </c>
      <c r="Y1035" s="215">
        <v>250</v>
      </c>
      <c r="Z1035" s="215">
        <v>253.8854</v>
      </c>
      <c r="AA1035" s="215">
        <v>252</v>
      </c>
      <c r="AB1035" s="215">
        <v>232.76539489300004</v>
      </c>
      <c r="AC1035" s="215">
        <v>254</v>
      </c>
      <c r="AD1035" s="215">
        <v>246.00000000000003</v>
      </c>
      <c r="AE1035" s="215">
        <v>264</v>
      </c>
      <c r="AF1035" s="215">
        <v>250</v>
      </c>
      <c r="AG1035" s="216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</v>
      </c>
    </row>
    <row r="1036" spans="1:65">
      <c r="A1036" s="30"/>
      <c r="B1036" s="19">
        <v>1</v>
      </c>
      <c r="C1036" s="9">
        <v>2</v>
      </c>
      <c r="D1036" s="220">
        <v>257</v>
      </c>
      <c r="E1036" s="220">
        <v>247</v>
      </c>
      <c r="F1036" s="219">
        <v>227.24</v>
      </c>
      <c r="G1036" s="220">
        <v>242.14179999999999</v>
      </c>
      <c r="H1036" s="221">
        <v>260.62693503357298</v>
      </c>
      <c r="I1036" s="219">
        <v>192</v>
      </c>
      <c r="J1036" s="219">
        <v>315</v>
      </c>
      <c r="K1036" s="220">
        <v>246.00000000000003</v>
      </c>
      <c r="L1036" s="221">
        <v>256</v>
      </c>
      <c r="M1036" s="220">
        <v>240</v>
      </c>
      <c r="N1036" s="220">
        <v>263</v>
      </c>
      <c r="O1036" s="220">
        <v>246.00000000000003</v>
      </c>
      <c r="P1036" s="220">
        <v>255.00000000000003</v>
      </c>
      <c r="Q1036" s="220">
        <v>248.99999999999997</v>
      </c>
      <c r="R1036" s="220">
        <v>243</v>
      </c>
      <c r="S1036" s="221">
        <v>239</v>
      </c>
      <c r="T1036" s="220">
        <v>256</v>
      </c>
      <c r="U1036" s="220">
        <v>243</v>
      </c>
      <c r="V1036" s="220">
        <v>266</v>
      </c>
      <c r="W1036" s="219">
        <v>205.01</v>
      </c>
      <c r="X1036" s="220">
        <v>252.56760000000003</v>
      </c>
      <c r="Y1036" s="220">
        <v>245</v>
      </c>
      <c r="Z1036" s="220">
        <v>253.63550000000001</v>
      </c>
      <c r="AA1036" s="221">
        <v>242</v>
      </c>
      <c r="AB1036" s="220">
        <v>231.85159459899998</v>
      </c>
      <c r="AC1036" s="220">
        <v>252</v>
      </c>
      <c r="AD1036" s="220">
        <v>244</v>
      </c>
      <c r="AE1036" s="220">
        <v>265</v>
      </c>
      <c r="AF1036" s="220">
        <v>240</v>
      </c>
      <c r="AG1036" s="216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29</v>
      </c>
    </row>
    <row r="1037" spans="1:65">
      <c r="A1037" s="30"/>
      <c r="B1037" s="19">
        <v>1</v>
      </c>
      <c r="C1037" s="9">
        <v>3</v>
      </c>
      <c r="D1037" s="220">
        <v>264</v>
      </c>
      <c r="E1037" s="220">
        <v>252</v>
      </c>
      <c r="F1037" s="219">
        <v>224.57</v>
      </c>
      <c r="G1037" s="220">
        <v>247.49549999999999</v>
      </c>
      <c r="H1037" s="220">
        <v>248.11723474002355</v>
      </c>
      <c r="I1037" s="219">
        <v>142</v>
      </c>
      <c r="J1037" s="219">
        <v>316</v>
      </c>
      <c r="K1037" s="220">
        <v>248.99999999999997</v>
      </c>
      <c r="L1037" s="220">
        <v>241</v>
      </c>
      <c r="M1037" s="220">
        <v>240</v>
      </c>
      <c r="N1037" s="220">
        <v>259</v>
      </c>
      <c r="O1037" s="220">
        <v>258</v>
      </c>
      <c r="P1037" s="220">
        <v>250</v>
      </c>
      <c r="Q1037" s="220">
        <v>247</v>
      </c>
      <c r="R1037" s="220">
        <v>250</v>
      </c>
      <c r="S1037" s="220">
        <v>248</v>
      </c>
      <c r="T1037" s="220">
        <v>257</v>
      </c>
      <c r="U1037" s="220">
        <v>246.00000000000003</v>
      </c>
      <c r="V1037" s="220">
        <v>259</v>
      </c>
      <c r="W1037" s="219">
        <v>208.34</v>
      </c>
      <c r="X1037" s="220">
        <v>255.50240000000002</v>
      </c>
      <c r="Y1037" s="220">
        <v>250</v>
      </c>
      <c r="Z1037" s="220">
        <v>253.66290000000001</v>
      </c>
      <c r="AA1037" s="220">
        <v>250.99999999999997</v>
      </c>
      <c r="AB1037" s="220">
        <v>236.8720438</v>
      </c>
      <c r="AC1037" s="220">
        <v>257</v>
      </c>
      <c r="AD1037" s="220">
        <v>245</v>
      </c>
      <c r="AE1037" s="220">
        <v>268</v>
      </c>
      <c r="AF1037" s="220">
        <v>239</v>
      </c>
      <c r="AG1037" s="216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16</v>
      </c>
    </row>
    <row r="1038" spans="1:65">
      <c r="A1038" s="30"/>
      <c r="B1038" s="19">
        <v>1</v>
      </c>
      <c r="C1038" s="9">
        <v>4</v>
      </c>
      <c r="D1038" s="220">
        <v>263</v>
      </c>
      <c r="E1038" s="220">
        <v>253.00000000000003</v>
      </c>
      <c r="F1038" s="219">
        <v>223.15</v>
      </c>
      <c r="G1038" s="220">
        <v>241.8501</v>
      </c>
      <c r="H1038" s="220">
        <v>249.86977704901199</v>
      </c>
      <c r="I1038" s="219">
        <v>146</v>
      </c>
      <c r="J1038" s="219">
        <v>298</v>
      </c>
      <c r="K1038" s="220">
        <v>235</v>
      </c>
      <c r="L1038" s="220">
        <v>235</v>
      </c>
      <c r="M1038" s="220">
        <v>242</v>
      </c>
      <c r="N1038" s="220">
        <v>260</v>
      </c>
      <c r="O1038" s="220">
        <v>259</v>
      </c>
      <c r="P1038" s="220">
        <v>260</v>
      </c>
      <c r="Q1038" s="220">
        <v>244</v>
      </c>
      <c r="R1038" s="220">
        <v>248</v>
      </c>
      <c r="S1038" s="220">
        <v>260</v>
      </c>
      <c r="T1038" s="220">
        <v>244</v>
      </c>
      <c r="U1038" s="220">
        <v>248.99999999999997</v>
      </c>
      <c r="V1038" s="220">
        <v>258</v>
      </c>
      <c r="W1038" s="219">
        <v>200.49</v>
      </c>
      <c r="X1038" s="220">
        <v>256.53280000000001</v>
      </c>
      <c r="Y1038" s="220">
        <v>250</v>
      </c>
      <c r="Z1038" s="220">
        <v>252.86269999999999</v>
      </c>
      <c r="AA1038" s="220">
        <v>250</v>
      </c>
      <c r="AB1038" s="220">
        <v>230.85517270100001</v>
      </c>
      <c r="AC1038" s="220">
        <v>248</v>
      </c>
      <c r="AD1038" s="220">
        <v>243</v>
      </c>
      <c r="AE1038" s="220">
        <v>265</v>
      </c>
      <c r="AF1038" s="221">
        <v>218</v>
      </c>
      <c r="AG1038" s="216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8">
        <v>250.46343524802921</v>
      </c>
    </row>
    <row r="1039" spans="1:65">
      <c r="A1039" s="30"/>
      <c r="B1039" s="19">
        <v>1</v>
      </c>
      <c r="C1039" s="9">
        <v>5</v>
      </c>
      <c r="D1039" s="220">
        <v>259</v>
      </c>
      <c r="E1039" s="220">
        <v>250</v>
      </c>
      <c r="F1039" s="219">
        <v>224.68</v>
      </c>
      <c r="G1039" s="220">
        <v>247.93269999999998</v>
      </c>
      <c r="H1039" s="220">
        <v>248.65141698555882</v>
      </c>
      <c r="I1039" s="219">
        <v>188</v>
      </c>
      <c r="J1039" s="219">
        <v>308</v>
      </c>
      <c r="K1039" s="220">
        <v>240</v>
      </c>
      <c r="L1039" s="220">
        <v>242</v>
      </c>
      <c r="M1039" s="220">
        <v>241</v>
      </c>
      <c r="N1039" s="220">
        <v>254</v>
      </c>
      <c r="O1039" s="220">
        <v>248</v>
      </c>
      <c r="P1039" s="220">
        <v>267</v>
      </c>
      <c r="Q1039" s="221">
        <v>274</v>
      </c>
      <c r="R1039" s="220">
        <v>248.99999999999997</v>
      </c>
      <c r="S1039" s="220">
        <v>255.00000000000003</v>
      </c>
      <c r="T1039" s="220">
        <v>269</v>
      </c>
      <c r="U1039" s="220">
        <v>252</v>
      </c>
      <c r="V1039" s="220">
        <v>256</v>
      </c>
      <c r="W1039" s="219">
        <v>182.69</v>
      </c>
      <c r="X1039" s="220">
        <v>252.73320000000001</v>
      </c>
      <c r="Y1039" s="220">
        <v>245</v>
      </c>
      <c r="Z1039" s="220">
        <v>253.17830000000001</v>
      </c>
      <c r="AA1039" s="220">
        <v>250</v>
      </c>
      <c r="AB1039" s="220">
        <v>239.509399935</v>
      </c>
      <c r="AC1039" s="220">
        <v>257</v>
      </c>
      <c r="AD1039" s="220">
        <v>248.99999999999997</v>
      </c>
      <c r="AE1039" s="220">
        <v>264</v>
      </c>
      <c r="AF1039" s="220">
        <v>226</v>
      </c>
      <c r="AG1039" s="216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8">
        <v>68</v>
      </c>
    </row>
    <row r="1040" spans="1:65">
      <c r="A1040" s="30"/>
      <c r="B1040" s="19">
        <v>1</v>
      </c>
      <c r="C1040" s="9">
        <v>6</v>
      </c>
      <c r="D1040" s="220">
        <v>248.99999999999997</v>
      </c>
      <c r="E1040" s="220">
        <v>250</v>
      </c>
      <c r="F1040" s="219">
        <v>225.96</v>
      </c>
      <c r="G1040" s="220">
        <v>246.91349999999997</v>
      </c>
      <c r="H1040" s="220">
        <v>255.34131031713454</v>
      </c>
      <c r="I1040" s="219">
        <v>168</v>
      </c>
      <c r="J1040" s="219">
        <v>310</v>
      </c>
      <c r="K1040" s="220">
        <v>248.99999999999997</v>
      </c>
      <c r="L1040" s="220">
        <v>239</v>
      </c>
      <c r="M1040" s="220">
        <v>241</v>
      </c>
      <c r="N1040" s="220">
        <v>260</v>
      </c>
      <c r="O1040" s="220">
        <v>246.00000000000003</v>
      </c>
      <c r="P1040" s="220">
        <v>259</v>
      </c>
      <c r="Q1040" s="220">
        <v>246.00000000000003</v>
      </c>
      <c r="R1040" s="220">
        <v>253.00000000000003</v>
      </c>
      <c r="S1040" s="220">
        <v>257</v>
      </c>
      <c r="T1040" s="220">
        <v>250</v>
      </c>
      <c r="U1040" s="220">
        <v>245</v>
      </c>
      <c r="V1040" s="220">
        <v>271</v>
      </c>
      <c r="W1040" s="219">
        <v>182.43</v>
      </c>
      <c r="X1040" s="220">
        <v>251.42680000000001</v>
      </c>
      <c r="Y1040" s="220">
        <v>250</v>
      </c>
      <c r="Z1040" s="220">
        <v>253.32339999999999</v>
      </c>
      <c r="AA1040" s="220">
        <v>250</v>
      </c>
      <c r="AB1040" s="220">
        <v>229.47078490200002</v>
      </c>
      <c r="AC1040" s="220">
        <v>255.00000000000003</v>
      </c>
      <c r="AD1040" s="220">
        <v>254</v>
      </c>
      <c r="AE1040" s="220">
        <v>266</v>
      </c>
      <c r="AF1040" s="220">
        <v>255.00000000000003</v>
      </c>
      <c r="AG1040" s="216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2"/>
    </row>
    <row r="1041" spans="1:65">
      <c r="A1041" s="30"/>
      <c r="B1041" s="20" t="s">
        <v>273</v>
      </c>
      <c r="C1041" s="12"/>
      <c r="D1041" s="223">
        <v>257.83333333333331</v>
      </c>
      <c r="E1041" s="223">
        <v>249.66666666666666</v>
      </c>
      <c r="F1041" s="223">
        <v>225.07666666666668</v>
      </c>
      <c r="G1041" s="223">
        <v>244.34969999999998</v>
      </c>
      <c r="H1041" s="223">
        <v>251.95266922426069</v>
      </c>
      <c r="I1041" s="223">
        <v>166.83333333333334</v>
      </c>
      <c r="J1041" s="223">
        <v>310</v>
      </c>
      <c r="K1041" s="223">
        <v>243.16666666666666</v>
      </c>
      <c r="L1041" s="223">
        <v>242.5</v>
      </c>
      <c r="M1041" s="223">
        <v>240.83333333333334</v>
      </c>
      <c r="N1041" s="223">
        <v>258.83333333333331</v>
      </c>
      <c r="O1041" s="223">
        <v>251</v>
      </c>
      <c r="P1041" s="223">
        <v>260.33333333333331</v>
      </c>
      <c r="Q1041" s="223">
        <v>251.5</v>
      </c>
      <c r="R1041" s="223">
        <v>248.66666666666666</v>
      </c>
      <c r="S1041" s="223">
        <v>252.33333333333334</v>
      </c>
      <c r="T1041" s="223">
        <v>256.66666666666669</v>
      </c>
      <c r="U1041" s="223">
        <v>247.33333333333334</v>
      </c>
      <c r="V1041" s="223">
        <v>262.16666666666669</v>
      </c>
      <c r="W1041" s="223">
        <v>198.06666666666669</v>
      </c>
      <c r="X1041" s="223">
        <v>254.80626666666669</v>
      </c>
      <c r="Y1041" s="223">
        <v>248.33333333333334</v>
      </c>
      <c r="Z1041" s="223">
        <v>253.4247</v>
      </c>
      <c r="AA1041" s="223">
        <v>249.16666666666666</v>
      </c>
      <c r="AB1041" s="223">
        <v>233.55406513833336</v>
      </c>
      <c r="AC1041" s="223">
        <v>253.83333333333334</v>
      </c>
      <c r="AD1041" s="223">
        <v>246.83333333333334</v>
      </c>
      <c r="AE1041" s="223">
        <v>265.33333333333331</v>
      </c>
      <c r="AF1041" s="223">
        <v>238</v>
      </c>
      <c r="AG1041" s="216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2"/>
    </row>
    <row r="1042" spans="1:65">
      <c r="A1042" s="30"/>
      <c r="B1042" s="3" t="s">
        <v>274</v>
      </c>
      <c r="C1042" s="29"/>
      <c r="D1042" s="220">
        <v>258</v>
      </c>
      <c r="E1042" s="220">
        <v>250</v>
      </c>
      <c r="F1042" s="220">
        <v>224.77</v>
      </c>
      <c r="G1042" s="220">
        <v>244.52764999999999</v>
      </c>
      <c r="H1042" s="220">
        <v>249.48955913463715</v>
      </c>
      <c r="I1042" s="220">
        <v>166.5</v>
      </c>
      <c r="J1042" s="220">
        <v>311.5</v>
      </c>
      <c r="K1042" s="220">
        <v>243</v>
      </c>
      <c r="L1042" s="220">
        <v>241.5</v>
      </c>
      <c r="M1042" s="220">
        <v>241</v>
      </c>
      <c r="N1042" s="220">
        <v>259.5</v>
      </c>
      <c r="O1042" s="220">
        <v>248.5</v>
      </c>
      <c r="P1042" s="220">
        <v>259.5</v>
      </c>
      <c r="Q1042" s="220">
        <v>248</v>
      </c>
      <c r="R1042" s="220">
        <v>248.99999999999997</v>
      </c>
      <c r="S1042" s="220">
        <v>255.00000000000003</v>
      </c>
      <c r="T1042" s="220">
        <v>256.5</v>
      </c>
      <c r="U1042" s="220">
        <v>247.5</v>
      </c>
      <c r="V1042" s="220">
        <v>261</v>
      </c>
      <c r="W1042" s="220">
        <v>202.75</v>
      </c>
      <c r="X1042" s="220">
        <v>254.11780000000002</v>
      </c>
      <c r="Y1042" s="220">
        <v>250</v>
      </c>
      <c r="Z1042" s="220">
        <v>253.47944999999999</v>
      </c>
      <c r="AA1042" s="220">
        <v>250</v>
      </c>
      <c r="AB1042" s="220">
        <v>232.30849474600001</v>
      </c>
      <c r="AC1042" s="220">
        <v>254.5</v>
      </c>
      <c r="AD1042" s="220">
        <v>245.5</v>
      </c>
      <c r="AE1042" s="220">
        <v>265</v>
      </c>
      <c r="AF1042" s="220">
        <v>239.5</v>
      </c>
      <c r="AG1042" s="216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22"/>
    </row>
    <row r="1043" spans="1:65">
      <c r="A1043" s="30"/>
      <c r="B1043" s="3" t="s">
        <v>275</v>
      </c>
      <c r="C1043" s="29"/>
      <c r="D1043" s="220">
        <v>5.5287129303904656</v>
      </c>
      <c r="E1043" s="220">
        <v>2.7325202042558918</v>
      </c>
      <c r="F1043" s="220">
        <v>1.3880441875771361</v>
      </c>
      <c r="G1043" s="220">
        <v>3.505794679099155</v>
      </c>
      <c r="H1043" s="220">
        <v>4.995148721817209</v>
      </c>
      <c r="I1043" s="220">
        <v>20.672848537796348</v>
      </c>
      <c r="J1043" s="220">
        <v>6.6030296076876711</v>
      </c>
      <c r="K1043" s="220">
        <v>5.7067211835402096</v>
      </c>
      <c r="L1043" s="220">
        <v>7.1203932475671596</v>
      </c>
      <c r="M1043" s="220">
        <v>0.752772652709081</v>
      </c>
      <c r="N1043" s="220">
        <v>3.0605010483034749</v>
      </c>
      <c r="O1043" s="220">
        <v>5.9329587896765226</v>
      </c>
      <c r="P1043" s="220">
        <v>7.6854841530424478</v>
      </c>
      <c r="Q1043" s="220">
        <v>11.184811129384348</v>
      </c>
      <c r="R1043" s="220">
        <v>3.2659863237109104</v>
      </c>
      <c r="S1043" s="220">
        <v>7.6332605527825867</v>
      </c>
      <c r="T1043" s="220">
        <v>9.0700973901423279</v>
      </c>
      <c r="U1043" s="220">
        <v>3.2659863237108961</v>
      </c>
      <c r="V1043" s="220">
        <v>5.6361925682739642</v>
      </c>
      <c r="W1043" s="220">
        <v>12.409059056458172</v>
      </c>
      <c r="X1043" s="220">
        <v>3.2234450903756042</v>
      </c>
      <c r="Y1043" s="220">
        <v>2.5819888974716112</v>
      </c>
      <c r="Z1043" s="220">
        <v>0.37422961400723498</v>
      </c>
      <c r="AA1043" s="220">
        <v>3.6009258068817029</v>
      </c>
      <c r="AB1043" s="220">
        <v>3.8458444978849959</v>
      </c>
      <c r="AC1043" s="220">
        <v>3.4302575219167846</v>
      </c>
      <c r="AD1043" s="220">
        <v>4.0702170294305722</v>
      </c>
      <c r="AE1043" s="220">
        <v>1.505545305418162</v>
      </c>
      <c r="AF1043" s="220">
        <v>14.014278433083888</v>
      </c>
      <c r="AG1043" s="216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22"/>
    </row>
    <row r="1044" spans="1:65">
      <c r="A1044" s="30"/>
      <c r="B1044" s="3" t="s">
        <v>87</v>
      </c>
      <c r="C1044" s="29"/>
      <c r="D1044" s="13">
        <v>2.1442971934287521E-2</v>
      </c>
      <c r="E1044" s="13">
        <v>1.0944673715310648E-2</v>
      </c>
      <c r="F1044" s="13">
        <v>6.1669839354463046E-3</v>
      </c>
      <c r="G1044" s="13">
        <v>1.4347448264103271E-2</v>
      </c>
      <c r="H1044" s="13">
        <v>1.982574241899011E-2</v>
      </c>
      <c r="I1044" s="13">
        <v>0.12391317804872935</v>
      </c>
      <c r="J1044" s="13">
        <v>2.1300095508669906E-2</v>
      </c>
      <c r="K1044" s="13">
        <v>2.346835305088503E-2</v>
      </c>
      <c r="L1044" s="13">
        <v>2.9362446381720246E-2</v>
      </c>
      <c r="M1044" s="13">
        <v>3.1256995960238657E-3</v>
      </c>
      <c r="N1044" s="13">
        <v>1.1824215254231069E-2</v>
      </c>
      <c r="O1044" s="13">
        <v>2.3637286014647499E-2</v>
      </c>
      <c r="P1044" s="13">
        <v>2.9521706093632964E-2</v>
      </c>
      <c r="Q1044" s="13">
        <v>4.4472410057194225E-2</v>
      </c>
      <c r="R1044" s="13">
        <v>1.3133993258891061E-2</v>
      </c>
      <c r="S1044" s="13">
        <v>3.0250702322784359E-2</v>
      </c>
      <c r="T1044" s="13">
        <v>3.53380417797753E-2</v>
      </c>
      <c r="U1044" s="13">
        <v>1.320479645705214E-2</v>
      </c>
      <c r="V1044" s="13">
        <v>2.1498509478476657E-2</v>
      </c>
      <c r="W1044" s="13">
        <v>6.2650920850512479E-2</v>
      </c>
      <c r="X1044" s="13">
        <v>1.26505722663111E-2</v>
      </c>
      <c r="Y1044" s="13">
        <v>1.0397270728073602E-2</v>
      </c>
      <c r="Z1044" s="13">
        <v>1.476689580799484E-3</v>
      </c>
      <c r="AA1044" s="13">
        <v>1.4451876148020213E-2</v>
      </c>
      <c r="AB1044" s="13">
        <v>1.6466613396804351E-2</v>
      </c>
      <c r="AC1044" s="13">
        <v>1.3513818208470588E-2</v>
      </c>
      <c r="AD1044" s="13">
        <v>1.6489738134087394E-2</v>
      </c>
      <c r="AE1044" s="13">
        <v>5.674165723937797E-3</v>
      </c>
      <c r="AF1044" s="13">
        <v>5.8883522828083561E-2</v>
      </c>
      <c r="AG1044" s="15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276</v>
      </c>
      <c r="C1045" s="29"/>
      <c r="D1045" s="13">
        <v>2.9425045927385929E-2</v>
      </c>
      <c r="E1045" s="13">
        <v>-3.1811772467846833E-3</v>
      </c>
      <c r="F1045" s="13">
        <v>-0.10135918065733829</v>
      </c>
      <c r="G1045" s="13">
        <v>-2.4409691745922557E-2</v>
      </c>
      <c r="H1045" s="13">
        <v>5.9459137209258994E-3</v>
      </c>
      <c r="I1045" s="13">
        <v>-0.33390144087051488</v>
      </c>
      <c r="J1045" s="13">
        <v>0.23770561436647575</v>
      </c>
      <c r="K1045" s="13">
        <v>-2.91330691609204E-2</v>
      </c>
      <c r="L1045" s="13">
        <v>-3.1794801664934313E-2</v>
      </c>
      <c r="M1045" s="13">
        <v>-3.8449132924969098E-2</v>
      </c>
      <c r="N1045" s="13">
        <v>3.3417644683406689E-2</v>
      </c>
      <c r="O1045" s="13">
        <v>2.1422877612431446E-3</v>
      </c>
      <c r="P1045" s="13">
        <v>3.9406542817438162E-2</v>
      </c>
      <c r="Q1045" s="13">
        <v>4.1385871392536355E-3</v>
      </c>
      <c r="R1045" s="13">
        <v>-7.1737760028055542E-3</v>
      </c>
      <c r="S1045" s="13">
        <v>7.4657527692711945E-3</v>
      </c>
      <c r="T1045" s="13">
        <v>2.4767014045361746E-2</v>
      </c>
      <c r="U1045" s="13">
        <v>-1.2497241010833382E-2</v>
      </c>
      <c r="V1045" s="13">
        <v>4.672630720347648E-2</v>
      </c>
      <c r="W1045" s="13">
        <v>-0.20919927305746244</v>
      </c>
      <c r="X1045" s="13">
        <v>1.7339183319660334E-2</v>
      </c>
      <c r="Y1045" s="13">
        <v>-8.5046422548124001E-3</v>
      </c>
      <c r="Z1045" s="13">
        <v>1.1823141964967032E-2</v>
      </c>
      <c r="AA1045" s="13">
        <v>-5.1774766247950632E-3</v>
      </c>
      <c r="AB1045" s="13">
        <v>-6.7512330065068515E-2</v>
      </c>
      <c r="AC1045" s="13">
        <v>1.3454650903302445E-2</v>
      </c>
      <c r="AD1045" s="13">
        <v>-1.4493540388843762E-2</v>
      </c>
      <c r="AE1045" s="13">
        <v>5.9369536597542627E-2</v>
      </c>
      <c r="AF1045" s="13">
        <v>-4.9761496067028288E-2</v>
      </c>
      <c r="AG1045" s="151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277</v>
      </c>
      <c r="C1046" s="47"/>
      <c r="D1046" s="45">
        <v>0.85</v>
      </c>
      <c r="E1046" s="45">
        <v>0</v>
      </c>
      <c r="F1046" s="45">
        <v>2.5499999999999998</v>
      </c>
      <c r="G1046" s="45">
        <v>0.55000000000000004</v>
      </c>
      <c r="H1046" s="45">
        <v>0.24</v>
      </c>
      <c r="I1046" s="45">
        <v>8.59</v>
      </c>
      <c r="J1046" s="45">
        <v>6.26</v>
      </c>
      <c r="K1046" s="45">
        <v>0.67</v>
      </c>
      <c r="L1046" s="45">
        <v>0.74</v>
      </c>
      <c r="M1046" s="45">
        <v>0.92</v>
      </c>
      <c r="N1046" s="45">
        <v>0.95</v>
      </c>
      <c r="O1046" s="45">
        <v>0.14000000000000001</v>
      </c>
      <c r="P1046" s="45">
        <v>1.1100000000000001</v>
      </c>
      <c r="Q1046" s="45">
        <v>0.19</v>
      </c>
      <c r="R1046" s="45">
        <v>0.1</v>
      </c>
      <c r="S1046" s="45">
        <v>0.28000000000000003</v>
      </c>
      <c r="T1046" s="45">
        <v>0.73</v>
      </c>
      <c r="U1046" s="45">
        <v>0.24</v>
      </c>
      <c r="V1046" s="45">
        <v>1.3</v>
      </c>
      <c r="W1046" s="45">
        <v>5.35</v>
      </c>
      <c r="X1046" s="45">
        <v>0.53</v>
      </c>
      <c r="Y1046" s="45">
        <v>0.14000000000000001</v>
      </c>
      <c r="Z1046" s="45">
        <v>0.39</v>
      </c>
      <c r="AA1046" s="45">
        <v>0.05</v>
      </c>
      <c r="AB1046" s="45">
        <v>1.67</v>
      </c>
      <c r="AC1046" s="45">
        <v>0.43</v>
      </c>
      <c r="AD1046" s="45">
        <v>0.28999999999999998</v>
      </c>
      <c r="AE1046" s="45">
        <v>1.63</v>
      </c>
      <c r="AF1046" s="45">
        <v>1.21</v>
      </c>
      <c r="AG1046" s="151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572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7" t="s">
        <v>231</v>
      </c>
      <c r="AB1049" s="17" t="s">
        <v>231</v>
      </c>
      <c r="AC1049" s="17" t="s">
        <v>231</v>
      </c>
      <c r="AD1049" s="17" t="s">
        <v>231</v>
      </c>
      <c r="AE1049" s="151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232</v>
      </c>
      <c r="C1050" s="9" t="s">
        <v>232</v>
      </c>
      <c r="D1050" s="149" t="s">
        <v>234</v>
      </c>
      <c r="E1050" s="150" t="s">
        <v>235</v>
      </c>
      <c r="F1050" s="150" t="s">
        <v>236</v>
      </c>
      <c r="G1050" s="150" t="s">
        <v>237</v>
      </c>
      <c r="H1050" s="150" t="s">
        <v>238</v>
      </c>
      <c r="I1050" s="150" t="s">
        <v>240</v>
      </c>
      <c r="J1050" s="150" t="s">
        <v>241</v>
      </c>
      <c r="K1050" s="150" t="s">
        <v>243</v>
      </c>
      <c r="L1050" s="150" t="s">
        <v>244</v>
      </c>
      <c r="M1050" s="150" t="s">
        <v>245</v>
      </c>
      <c r="N1050" s="150" t="s">
        <v>246</v>
      </c>
      <c r="O1050" s="150" t="s">
        <v>247</v>
      </c>
      <c r="P1050" s="150" t="s">
        <v>248</v>
      </c>
      <c r="Q1050" s="150" t="s">
        <v>249</v>
      </c>
      <c r="R1050" s="150" t="s">
        <v>251</v>
      </c>
      <c r="S1050" s="150" t="s">
        <v>252</v>
      </c>
      <c r="T1050" s="150" t="s">
        <v>253</v>
      </c>
      <c r="U1050" s="150" t="s">
        <v>254</v>
      </c>
      <c r="V1050" s="150" t="s">
        <v>255</v>
      </c>
      <c r="W1050" s="150" t="s">
        <v>258</v>
      </c>
      <c r="X1050" s="150" t="s">
        <v>259</v>
      </c>
      <c r="Y1050" s="150" t="s">
        <v>297</v>
      </c>
      <c r="Z1050" s="150" t="s">
        <v>260</v>
      </c>
      <c r="AA1050" s="150" t="s">
        <v>261</v>
      </c>
      <c r="AB1050" s="150" t="s">
        <v>262</v>
      </c>
      <c r="AC1050" s="150" t="s">
        <v>263</v>
      </c>
      <c r="AD1050" s="150" t="s">
        <v>264</v>
      </c>
      <c r="AE1050" s="151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313</v>
      </c>
      <c r="E1051" s="11" t="s">
        <v>314</v>
      </c>
      <c r="F1051" s="11" t="s">
        <v>313</v>
      </c>
      <c r="G1051" s="11" t="s">
        <v>116</v>
      </c>
      <c r="H1051" s="11" t="s">
        <v>314</v>
      </c>
      <c r="I1051" s="11" t="s">
        <v>313</v>
      </c>
      <c r="J1051" s="11" t="s">
        <v>116</v>
      </c>
      <c r="K1051" s="11" t="s">
        <v>314</v>
      </c>
      <c r="L1051" s="11" t="s">
        <v>314</v>
      </c>
      <c r="M1051" s="11" t="s">
        <v>116</v>
      </c>
      <c r="N1051" s="11" t="s">
        <v>313</v>
      </c>
      <c r="O1051" s="11" t="s">
        <v>313</v>
      </c>
      <c r="P1051" s="11" t="s">
        <v>313</v>
      </c>
      <c r="Q1051" s="11" t="s">
        <v>313</v>
      </c>
      <c r="R1051" s="11" t="s">
        <v>313</v>
      </c>
      <c r="S1051" s="11" t="s">
        <v>116</v>
      </c>
      <c r="T1051" s="11" t="s">
        <v>116</v>
      </c>
      <c r="U1051" s="11" t="s">
        <v>314</v>
      </c>
      <c r="V1051" s="11" t="s">
        <v>313</v>
      </c>
      <c r="W1051" s="11" t="s">
        <v>313</v>
      </c>
      <c r="X1051" s="11" t="s">
        <v>314</v>
      </c>
      <c r="Y1051" s="11" t="s">
        <v>313</v>
      </c>
      <c r="Z1051" s="11" t="s">
        <v>313</v>
      </c>
      <c r="AA1051" s="11" t="s">
        <v>314</v>
      </c>
      <c r="AB1051" s="11" t="s">
        <v>313</v>
      </c>
      <c r="AC1051" s="11" t="s">
        <v>313</v>
      </c>
      <c r="AD1051" s="11" t="s">
        <v>313</v>
      </c>
      <c r="AE1051" s="151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1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40.9</v>
      </c>
      <c r="E1053" s="207">
        <v>37.9</v>
      </c>
      <c r="F1053" s="207">
        <v>38.93</v>
      </c>
      <c r="G1053" s="224">
        <v>29.69</v>
      </c>
      <c r="H1053" s="207">
        <v>38.949832701453722</v>
      </c>
      <c r="I1053" s="224">
        <v>2.4</v>
      </c>
      <c r="J1053" s="207">
        <v>45.2</v>
      </c>
      <c r="K1053" s="207">
        <v>34.799999999999997</v>
      </c>
      <c r="L1053" s="207">
        <v>36.799999999999997</v>
      </c>
      <c r="M1053" s="207">
        <v>38</v>
      </c>
      <c r="N1053" s="207">
        <v>37</v>
      </c>
      <c r="O1053" s="207">
        <v>40.200000000000003</v>
      </c>
      <c r="P1053" s="207">
        <v>40.4</v>
      </c>
      <c r="Q1053" s="207">
        <v>35.299999999999997</v>
      </c>
      <c r="R1053" s="207">
        <v>39.200000000000003</v>
      </c>
      <c r="S1053" s="207">
        <v>32</v>
      </c>
      <c r="T1053" s="207">
        <v>33</v>
      </c>
      <c r="U1053" s="207">
        <v>34.1</v>
      </c>
      <c r="V1053" s="207">
        <v>37</v>
      </c>
      <c r="W1053" s="224">
        <v>46</v>
      </c>
      <c r="X1053" s="207">
        <v>37.835500000000003</v>
      </c>
      <c r="Y1053" s="207">
        <v>40</v>
      </c>
      <c r="Z1053" s="207">
        <v>39.108400000000003</v>
      </c>
      <c r="AA1053" s="207">
        <v>41.3</v>
      </c>
      <c r="AB1053" s="207">
        <v>37.799999999999997</v>
      </c>
      <c r="AC1053" s="207">
        <v>39.6</v>
      </c>
      <c r="AD1053" s="207">
        <v>41.3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11">
        <v>41.5</v>
      </c>
      <c r="E1054" s="211">
        <v>38.799999999999997</v>
      </c>
      <c r="F1054" s="211">
        <v>40.659999999999997</v>
      </c>
      <c r="G1054" s="225">
        <v>29.19</v>
      </c>
      <c r="H1054" s="211">
        <v>40.081985626915603</v>
      </c>
      <c r="I1054" s="225">
        <v>3.8</v>
      </c>
      <c r="J1054" s="211">
        <v>44.2</v>
      </c>
      <c r="K1054" s="211">
        <v>36.1</v>
      </c>
      <c r="L1054" s="211">
        <v>38.1</v>
      </c>
      <c r="M1054" s="211">
        <v>38</v>
      </c>
      <c r="N1054" s="211">
        <v>37.6</v>
      </c>
      <c r="O1054" s="211">
        <v>40.5</v>
      </c>
      <c r="P1054" s="211">
        <v>38.799999999999997</v>
      </c>
      <c r="Q1054" s="211">
        <v>35.5</v>
      </c>
      <c r="R1054" s="211">
        <v>37.6</v>
      </c>
      <c r="S1054" s="211">
        <v>32</v>
      </c>
      <c r="T1054" s="211">
        <v>36.299999999999997</v>
      </c>
      <c r="U1054" s="211">
        <v>33.6</v>
      </c>
      <c r="V1054" s="211">
        <v>40</v>
      </c>
      <c r="W1054" s="225">
        <v>45</v>
      </c>
      <c r="X1054" s="211">
        <v>37.803440000000002</v>
      </c>
      <c r="Y1054" s="211">
        <v>37.4</v>
      </c>
      <c r="Z1054" s="211">
        <v>39.429699999999997</v>
      </c>
      <c r="AA1054" s="211">
        <v>40.700000000000003</v>
      </c>
      <c r="AB1054" s="211">
        <v>36.700000000000003</v>
      </c>
      <c r="AC1054" s="211">
        <v>40.5</v>
      </c>
      <c r="AD1054" s="211">
        <v>40.5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41.7</v>
      </c>
      <c r="E1055" s="211">
        <v>37.299999999999997</v>
      </c>
      <c r="F1055" s="211">
        <v>39.130000000000003</v>
      </c>
      <c r="G1055" s="225">
        <v>29.42</v>
      </c>
      <c r="H1055" s="211">
        <v>39.55405375701357</v>
      </c>
      <c r="I1055" s="225">
        <v>1.2</v>
      </c>
      <c r="J1055" s="211">
        <v>40.700000000000003</v>
      </c>
      <c r="K1055" s="211">
        <v>36.200000000000003</v>
      </c>
      <c r="L1055" s="211">
        <v>37.700000000000003</v>
      </c>
      <c r="M1055" s="211">
        <v>37</v>
      </c>
      <c r="N1055" s="211">
        <v>37.700000000000003</v>
      </c>
      <c r="O1055" s="211">
        <v>40</v>
      </c>
      <c r="P1055" s="211">
        <v>38.299999999999997</v>
      </c>
      <c r="Q1055" s="211">
        <v>35</v>
      </c>
      <c r="R1055" s="211">
        <v>39</v>
      </c>
      <c r="S1055" s="211">
        <v>32</v>
      </c>
      <c r="T1055" s="211">
        <v>37.299999999999997</v>
      </c>
      <c r="U1055" s="211">
        <v>33.9</v>
      </c>
      <c r="V1055" s="211">
        <v>38</v>
      </c>
      <c r="W1055" s="225">
        <v>47</v>
      </c>
      <c r="X1055" s="211">
        <v>38.71219</v>
      </c>
      <c r="Y1055" s="211">
        <v>40.200000000000003</v>
      </c>
      <c r="Z1055" s="211">
        <v>39.6554</v>
      </c>
      <c r="AA1055" s="211">
        <v>41</v>
      </c>
      <c r="AB1055" s="211">
        <v>36.799999999999997</v>
      </c>
      <c r="AC1055" s="211">
        <v>39.799999999999997</v>
      </c>
      <c r="AD1055" s="211">
        <v>39.299999999999997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42</v>
      </c>
      <c r="E1056" s="211">
        <v>37.9</v>
      </c>
      <c r="F1056" s="211">
        <v>42.2</v>
      </c>
      <c r="G1056" s="225">
        <v>28.73</v>
      </c>
      <c r="H1056" s="211">
        <v>38.617732835800055</v>
      </c>
      <c r="I1056" s="225">
        <v>1.6</v>
      </c>
      <c r="J1056" s="211">
        <v>40.4</v>
      </c>
      <c r="K1056" s="211">
        <v>35.200000000000003</v>
      </c>
      <c r="L1056" s="211">
        <v>37.1</v>
      </c>
      <c r="M1056" s="211">
        <v>38</v>
      </c>
      <c r="N1056" s="211">
        <v>37.9</v>
      </c>
      <c r="O1056" s="211">
        <v>39.700000000000003</v>
      </c>
      <c r="P1056" s="211">
        <v>40.799999999999997</v>
      </c>
      <c r="Q1056" s="211">
        <v>34.799999999999997</v>
      </c>
      <c r="R1056" s="211">
        <v>37.1</v>
      </c>
      <c r="S1056" s="211">
        <v>34</v>
      </c>
      <c r="T1056" s="211">
        <v>33.5</v>
      </c>
      <c r="U1056" s="211">
        <v>33.5</v>
      </c>
      <c r="V1056" s="211">
        <v>38</v>
      </c>
      <c r="W1056" s="225">
        <v>45</v>
      </c>
      <c r="X1056" s="211">
        <v>38.293239999999997</v>
      </c>
      <c r="Y1056" s="211">
        <v>38.700000000000003</v>
      </c>
      <c r="Z1056" s="211">
        <v>39.568199999999997</v>
      </c>
      <c r="AA1056" s="211">
        <v>40.700000000000003</v>
      </c>
      <c r="AB1056" s="211">
        <v>36.799999999999997</v>
      </c>
      <c r="AC1056" s="211">
        <v>39</v>
      </c>
      <c r="AD1056" s="211">
        <v>39.700000000000003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38.276436276729335</v>
      </c>
    </row>
    <row r="1057" spans="1:65">
      <c r="A1057" s="30"/>
      <c r="B1057" s="19">
        <v>1</v>
      </c>
      <c r="C1057" s="9">
        <v>5</v>
      </c>
      <c r="D1057" s="226">
        <v>44.6</v>
      </c>
      <c r="E1057" s="211">
        <v>38</v>
      </c>
      <c r="F1057" s="211">
        <v>39.49</v>
      </c>
      <c r="G1057" s="225">
        <v>29.35</v>
      </c>
      <c r="H1057" s="211">
        <v>39.276535345142243</v>
      </c>
      <c r="I1057" s="225">
        <v>3.8</v>
      </c>
      <c r="J1057" s="211">
        <v>40</v>
      </c>
      <c r="K1057" s="211">
        <v>35.9</v>
      </c>
      <c r="L1057" s="211">
        <v>37.4</v>
      </c>
      <c r="M1057" s="211">
        <v>38</v>
      </c>
      <c r="N1057" s="211">
        <v>34.1</v>
      </c>
      <c r="O1057" s="211">
        <v>40.6</v>
      </c>
      <c r="P1057" s="211">
        <v>42.3</v>
      </c>
      <c r="Q1057" s="211">
        <v>36.200000000000003</v>
      </c>
      <c r="R1057" s="211">
        <v>37.6</v>
      </c>
      <c r="S1057" s="211">
        <v>33</v>
      </c>
      <c r="T1057" s="211">
        <v>36.200000000000003</v>
      </c>
      <c r="U1057" s="211">
        <v>35</v>
      </c>
      <c r="V1057" s="211">
        <v>37</v>
      </c>
      <c r="W1057" s="225">
        <v>44</v>
      </c>
      <c r="X1057" s="211">
        <v>38.36459</v>
      </c>
      <c r="Y1057" s="211">
        <v>41.3</v>
      </c>
      <c r="Z1057" s="211">
        <v>39.016399999999997</v>
      </c>
      <c r="AA1057" s="226">
        <v>39.4</v>
      </c>
      <c r="AB1057" s="211">
        <v>38.799999999999997</v>
      </c>
      <c r="AC1057" s="211">
        <v>40.4</v>
      </c>
      <c r="AD1057" s="211">
        <v>42.1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69</v>
      </c>
    </row>
    <row r="1058" spans="1:65">
      <c r="A1058" s="30"/>
      <c r="B1058" s="19">
        <v>1</v>
      </c>
      <c r="C1058" s="9">
        <v>6</v>
      </c>
      <c r="D1058" s="211">
        <v>42</v>
      </c>
      <c r="E1058" s="211">
        <v>37.5</v>
      </c>
      <c r="F1058" s="211">
        <v>41.07</v>
      </c>
      <c r="G1058" s="225">
        <v>29.82</v>
      </c>
      <c r="H1058" s="211">
        <v>40.558523582698022</v>
      </c>
      <c r="I1058" s="225">
        <v>1.2</v>
      </c>
      <c r="J1058" s="211">
        <v>38.700000000000003</v>
      </c>
      <c r="K1058" s="211">
        <v>35.700000000000003</v>
      </c>
      <c r="L1058" s="211">
        <v>37.9</v>
      </c>
      <c r="M1058" s="211">
        <v>37</v>
      </c>
      <c r="N1058" s="211">
        <v>35</v>
      </c>
      <c r="O1058" s="211">
        <v>39.6</v>
      </c>
      <c r="P1058" s="211">
        <v>39.799999999999997</v>
      </c>
      <c r="Q1058" s="211">
        <v>35.799999999999997</v>
      </c>
      <c r="R1058" s="211">
        <v>36.5</v>
      </c>
      <c r="S1058" s="211">
        <v>34</v>
      </c>
      <c r="T1058" s="211">
        <v>35.700000000000003</v>
      </c>
      <c r="U1058" s="211">
        <v>34.299999999999997</v>
      </c>
      <c r="V1058" s="211">
        <v>40</v>
      </c>
      <c r="W1058" s="225">
        <v>46</v>
      </c>
      <c r="X1058" s="211">
        <v>38.4283</v>
      </c>
      <c r="Y1058" s="211">
        <v>39</v>
      </c>
      <c r="Z1058" s="211">
        <v>39.6128</v>
      </c>
      <c r="AA1058" s="211">
        <v>40.5</v>
      </c>
      <c r="AB1058" s="211">
        <v>38.6</v>
      </c>
      <c r="AC1058" s="211">
        <v>39.9</v>
      </c>
      <c r="AD1058" s="211">
        <v>43.7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273</v>
      </c>
      <c r="C1059" s="12"/>
      <c r="D1059" s="213">
        <v>42.116666666666667</v>
      </c>
      <c r="E1059" s="213">
        <v>37.9</v>
      </c>
      <c r="F1059" s="213">
        <v>40.24666666666667</v>
      </c>
      <c r="G1059" s="213">
        <v>29.366666666666671</v>
      </c>
      <c r="H1059" s="213">
        <v>39.506443974837204</v>
      </c>
      <c r="I1059" s="213">
        <v>2.3333333333333335</v>
      </c>
      <c r="J1059" s="213">
        <v>41.533333333333339</v>
      </c>
      <c r="K1059" s="213">
        <v>35.650000000000006</v>
      </c>
      <c r="L1059" s="213">
        <v>37.500000000000007</v>
      </c>
      <c r="M1059" s="213">
        <v>37.666666666666664</v>
      </c>
      <c r="N1059" s="213">
        <v>36.549999999999997</v>
      </c>
      <c r="O1059" s="213">
        <v>40.1</v>
      </c>
      <c r="P1059" s="213">
        <v>40.066666666666663</v>
      </c>
      <c r="Q1059" s="213">
        <v>35.433333333333337</v>
      </c>
      <c r="R1059" s="213">
        <v>37.833333333333336</v>
      </c>
      <c r="S1059" s="213">
        <v>32.833333333333336</v>
      </c>
      <c r="T1059" s="213">
        <v>35.333333333333336</v>
      </c>
      <c r="U1059" s="213">
        <v>34.066666666666663</v>
      </c>
      <c r="V1059" s="213">
        <v>38.333333333333336</v>
      </c>
      <c r="W1059" s="213">
        <v>45.5</v>
      </c>
      <c r="X1059" s="213">
        <v>38.239543333333337</v>
      </c>
      <c r="Y1059" s="213">
        <v>39.433333333333337</v>
      </c>
      <c r="Z1059" s="213">
        <v>39.398483333333331</v>
      </c>
      <c r="AA1059" s="213">
        <v>40.6</v>
      </c>
      <c r="AB1059" s="213">
        <v>37.583333333333329</v>
      </c>
      <c r="AC1059" s="213">
        <v>39.866666666666667</v>
      </c>
      <c r="AD1059" s="213">
        <v>41.1</v>
      </c>
      <c r="AE1059" s="208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274</v>
      </c>
      <c r="C1060" s="29"/>
      <c r="D1060" s="211">
        <v>41.85</v>
      </c>
      <c r="E1060" s="211">
        <v>37.9</v>
      </c>
      <c r="F1060" s="211">
        <v>40.075000000000003</v>
      </c>
      <c r="G1060" s="211">
        <v>29.385000000000002</v>
      </c>
      <c r="H1060" s="211">
        <v>39.415294551077906</v>
      </c>
      <c r="I1060" s="211">
        <v>2</v>
      </c>
      <c r="J1060" s="211">
        <v>40.549999999999997</v>
      </c>
      <c r="K1060" s="211">
        <v>35.799999999999997</v>
      </c>
      <c r="L1060" s="211">
        <v>37.549999999999997</v>
      </c>
      <c r="M1060" s="211">
        <v>38</v>
      </c>
      <c r="N1060" s="211">
        <v>37.299999999999997</v>
      </c>
      <c r="O1060" s="211">
        <v>40.1</v>
      </c>
      <c r="P1060" s="211">
        <v>40.099999999999994</v>
      </c>
      <c r="Q1060" s="211">
        <v>35.4</v>
      </c>
      <c r="R1060" s="211">
        <v>37.6</v>
      </c>
      <c r="S1060" s="211">
        <v>32.5</v>
      </c>
      <c r="T1060" s="211">
        <v>35.950000000000003</v>
      </c>
      <c r="U1060" s="211">
        <v>34</v>
      </c>
      <c r="V1060" s="211">
        <v>38</v>
      </c>
      <c r="W1060" s="211">
        <v>45.5</v>
      </c>
      <c r="X1060" s="211">
        <v>38.328914999999995</v>
      </c>
      <c r="Y1060" s="211">
        <v>39.5</v>
      </c>
      <c r="Z1060" s="211">
        <v>39.498949999999994</v>
      </c>
      <c r="AA1060" s="211">
        <v>40.700000000000003</v>
      </c>
      <c r="AB1060" s="211">
        <v>37.299999999999997</v>
      </c>
      <c r="AC1060" s="211">
        <v>39.849999999999994</v>
      </c>
      <c r="AD1060" s="211">
        <v>40.9</v>
      </c>
      <c r="AE1060" s="208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275</v>
      </c>
      <c r="C1061" s="29"/>
      <c r="D1061" s="24">
        <v>1.2828354012369116</v>
      </c>
      <c r="E1061" s="24">
        <v>0.51768716422179106</v>
      </c>
      <c r="F1061" s="24">
        <v>1.2819776389105493</v>
      </c>
      <c r="G1061" s="24">
        <v>0.38722947546211756</v>
      </c>
      <c r="H1061" s="24">
        <v>0.7201205402190789</v>
      </c>
      <c r="I1061" s="24">
        <v>1.2176480060619599</v>
      </c>
      <c r="J1061" s="24">
        <v>2.5656708024738228</v>
      </c>
      <c r="K1061" s="24">
        <v>0.54680892457969377</v>
      </c>
      <c r="L1061" s="24">
        <v>0.49396356140913972</v>
      </c>
      <c r="M1061" s="24">
        <v>0.51639777949432231</v>
      </c>
      <c r="N1061" s="24">
        <v>1.6034338152851835</v>
      </c>
      <c r="O1061" s="24">
        <v>0.40987803063838352</v>
      </c>
      <c r="P1061" s="24">
        <v>1.4445299120013635</v>
      </c>
      <c r="Q1061" s="24">
        <v>0.51639777949432364</v>
      </c>
      <c r="R1061" s="24">
        <v>1.063328108660101</v>
      </c>
      <c r="S1061" s="24">
        <v>0.98319208025017502</v>
      </c>
      <c r="T1061" s="24">
        <v>1.7025471114382311</v>
      </c>
      <c r="U1061" s="24">
        <v>0.54650404085117821</v>
      </c>
      <c r="V1061" s="24">
        <v>1.3662601021279464</v>
      </c>
      <c r="W1061" s="24">
        <v>1.0488088481701516</v>
      </c>
      <c r="X1061" s="24">
        <v>0.35524106860928351</v>
      </c>
      <c r="Y1061" s="24">
        <v>1.3603921003397019</v>
      </c>
      <c r="Z1061" s="24">
        <v>0.27270938683269869</v>
      </c>
      <c r="AA1061" s="24">
        <v>0.65115282384398832</v>
      </c>
      <c r="AB1061" s="24">
        <v>0.95585912490631497</v>
      </c>
      <c r="AC1061" s="24">
        <v>0.55015149428740651</v>
      </c>
      <c r="AD1061" s="24">
        <v>1.6346253393362051</v>
      </c>
      <c r="AE1061" s="151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3.0459091442111081E-2</v>
      </c>
      <c r="E1062" s="13">
        <v>1.3659291931973379E-2</v>
      </c>
      <c r="F1062" s="13">
        <v>3.185301405277164E-2</v>
      </c>
      <c r="G1062" s="13">
        <v>1.3186020730832606E-2</v>
      </c>
      <c r="H1062" s="13">
        <v>1.8227926073977815E-2</v>
      </c>
      <c r="I1062" s="13">
        <v>0.52184914545512562</v>
      </c>
      <c r="J1062" s="13">
        <v>6.1773775340461218E-2</v>
      </c>
      <c r="K1062" s="13">
        <v>1.5338258753988603E-2</v>
      </c>
      <c r="L1062" s="13">
        <v>1.3172361637577056E-2</v>
      </c>
      <c r="M1062" s="13">
        <v>1.3709675561796168E-2</v>
      </c>
      <c r="N1062" s="13">
        <v>4.3869598229416787E-2</v>
      </c>
      <c r="O1062" s="13">
        <v>1.0221397272777643E-2</v>
      </c>
      <c r="P1062" s="13">
        <v>3.6053159201365148E-2</v>
      </c>
      <c r="Q1062" s="13">
        <v>1.4573784933988436E-2</v>
      </c>
      <c r="R1062" s="13">
        <v>2.8105588775156853E-2</v>
      </c>
      <c r="S1062" s="13">
        <v>2.9944936454320049E-2</v>
      </c>
      <c r="T1062" s="13">
        <v>4.8185295606742388E-2</v>
      </c>
      <c r="U1062" s="13">
        <v>1.6042192979975878E-2</v>
      </c>
      <c r="V1062" s="13">
        <v>3.5641567881598599E-2</v>
      </c>
      <c r="W1062" s="13">
        <v>2.305074391582751E-2</v>
      </c>
      <c r="X1062" s="13">
        <v>9.2898878397331842E-3</v>
      </c>
      <c r="Y1062" s="13">
        <v>3.4498531707684743E-2</v>
      </c>
      <c r="Z1062" s="13">
        <v>6.9218244906897528E-3</v>
      </c>
      <c r="AA1062" s="13">
        <v>1.6038246892709072E-2</v>
      </c>
      <c r="AB1062" s="13">
        <v>2.5433058755822132E-2</v>
      </c>
      <c r="AC1062" s="13">
        <v>1.379978664600518E-2</v>
      </c>
      <c r="AD1062" s="13">
        <v>3.9771906066574332E-2</v>
      </c>
      <c r="AE1062" s="151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276</v>
      </c>
      <c r="C1063" s="29"/>
      <c r="D1063" s="13">
        <v>0.10032883840526319</v>
      </c>
      <c r="E1063" s="13">
        <v>-9.8346741062254051E-3</v>
      </c>
      <c r="F1063" s="13">
        <v>5.1473715465385705E-2</v>
      </c>
      <c r="G1063" s="13">
        <v>-0.23277427254844718</v>
      </c>
      <c r="H1063" s="13">
        <v>3.2134854175430938E-2</v>
      </c>
      <c r="I1063" s="13">
        <v>-0.93903995355095493</v>
      </c>
      <c r="J1063" s="13">
        <v>8.5088826793002115E-2</v>
      </c>
      <c r="K1063" s="13">
        <v>-6.8617576039232908E-2</v>
      </c>
      <c r="L1063" s="13">
        <v>-2.0284967783204322E-2</v>
      </c>
      <c r="M1063" s="13">
        <v>-1.5930678751129967E-2</v>
      </c>
      <c r="N1063" s="13">
        <v>-4.510441526603004E-2</v>
      </c>
      <c r="O1063" s="13">
        <v>4.7641941117160025E-2</v>
      </c>
      <c r="P1063" s="13">
        <v>4.6771083310744865E-2</v>
      </c>
      <c r="Q1063" s="13">
        <v>-7.4278151780930002E-2</v>
      </c>
      <c r="R1063" s="13">
        <v>-1.1576389719055169E-2</v>
      </c>
      <c r="S1063" s="13">
        <v>-0.14220506068129457</v>
      </c>
      <c r="T1063" s="13">
        <v>-7.6890725200174814E-2</v>
      </c>
      <c r="U1063" s="13">
        <v>-0.10998332184394233</v>
      </c>
      <c r="V1063" s="13">
        <v>1.4864773771687823E-3</v>
      </c>
      <c r="W1063" s="13">
        <v>0.18872090575637857</v>
      </c>
      <c r="X1063" s="13">
        <v>-9.6385523274089557E-4</v>
      </c>
      <c r="Y1063" s="13">
        <v>3.0224784988861497E-2</v>
      </c>
      <c r="Z1063" s="13">
        <v>2.9314303152254473E-2</v>
      </c>
      <c r="AA1063" s="13">
        <v>6.0704808213383865E-2</v>
      </c>
      <c r="AB1063" s="13">
        <v>-1.8107823267167311E-2</v>
      </c>
      <c r="AC1063" s="13">
        <v>4.1545936472255462E-2</v>
      </c>
      <c r="AD1063" s="13">
        <v>7.3767675309607927E-2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277</v>
      </c>
      <c r="C1064" s="47"/>
      <c r="D1064" s="45">
        <v>1.41</v>
      </c>
      <c r="E1064" s="45">
        <v>0.12</v>
      </c>
      <c r="F1064" s="45">
        <v>0.73</v>
      </c>
      <c r="G1064" s="45">
        <v>3.22</v>
      </c>
      <c r="H1064" s="45">
        <v>0.46</v>
      </c>
      <c r="I1064" s="45">
        <v>13.01</v>
      </c>
      <c r="J1064" s="45">
        <v>1.19</v>
      </c>
      <c r="K1064" s="45">
        <v>0.94</v>
      </c>
      <c r="L1064" s="45">
        <v>0.27</v>
      </c>
      <c r="M1064" s="45">
        <v>0.21</v>
      </c>
      <c r="N1064" s="45">
        <v>0.61</v>
      </c>
      <c r="O1064" s="45">
        <v>0.67</v>
      </c>
      <c r="P1064" s="45">
        <v>0.66</v>
      </c>
      <c r="Q1064" s="45">
        <v>1.02</v>
      </c>
      <c r="R1064" s="45">
        <v>0.15</v>
      </c>
      <c r="S1064" s="45">
        <v>1.96</v>
      </c>
      <c r="T1064" s="45">
        <v>1.05</v>
      </c>
      <c r="U1064" s="45">
        <v>1.51</v>
      </c>
      <c r="V1064" s="45">
        <v>0.03</v>
      </c>
      <c r="W1064" s="45">
        <v>2.63</v>
      </c>
      <c r="X1064" s="45">
        <v>0</v>
      </c>
      <c r="Y1064" s="45">
        <v>0.43</v>
      </c>
      <c r="Z1064" s="45">
        <v>0.42</v>
      </c>
      <c r="AA1064" s="45">
        <v>0.86</v>
      </c>
      <c r="AB1064" s="45">
        <v>0.24</v>
      </c>
      <c r="AC1064" s="45">
        <v>0.59</v>
      </c>
      <c r="AD1064" s="45">
        <v>1.04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573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7" t="s">
        <v>231</v>
      </c>
      <c r="P1067" s="17" t="s">
        <v>231</v>
      </c>
      <c r="Q1067" s="17" t="s">
        <v>231</v>
      </c>
      <c r="R1067" s="17" t="s">
        <v>231</v>
      </c>
      <c r="S1067" s="17" t="s">
        <v>231</v>
      </c>
      <c r="T1067" s="17" t="s">
        <v>231</v>
      </c>
      <c r="U1067" s="17" t="s">
        <v>231</v>
      </c>
      <c r="V1067" s="17" t="s">
        <v>231</v>
      </c>
      <c r="W1067" s="17" t="s">
        <v>231</v>
      </c>
      <c r="X1067" s="17" t="s">
        <v>231</v>
      </c>
      <c r="Y1067" s="17" t="s">
        <v>231</v>
      </c>
      <c r="Z1067" s="17" t="s">
        <v>231</v>
      </c>
      <c r="AA1067" s="17" t="s">
        <v>231</v>
      </c>
      <c r="AB1067" s="17" t="s">
        <v>231</v>
      </c>
      <c r="AC1067" s="17" t="s">
        <v>231</v>
      </c>
      <c r="AD1067" s="17" t="s">
        <v>231</v>
      </c>
      <c r="AE1067" s="151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9" t="s">
        <v>234</v>
      </c>
      <c r="E1068" s="150" t="s">
        <v>235</v>
      </c>
      <c r="F1068" s="150" t="s">
        <v>236</v>
      </c>
      <c r="G1068" s="150" t="s">
        <v>237</v>
      </c>
      <c r="H1068" s="150" t="s">
        <v>238</v>
      </c>
      <c r="I1068" s="150" t="s">
        <v>240</v>
      </c>
      <c r="J1068" s="150" t="s">
        <v>241</v>
      </c>
      <c r="K1068" s="150" t="s">
        <v>243</v>
      </c>
      <c r="L1068" s="150" t="s">
        <v>244</v>
      </c>
      <c r="M1068" s="150" t="s">
        <v>245</v>
      </c>
      <c r="N1068" s="150" t="s">
        <v>246</v>
      </c>
      <c r="O1068" s="150" t="s">
        <v>247</v>
      </c>
      <c r="P1068" s="150" t="s">
        <v>248</v>
      </c>
      <c r="Q1068" s="150" t="s">
        <v>249</v>
      </c>
      <c r="R1068" s="150" t="s">
        <v>251</v>
      </c>
      <c r="S1068" s="150" t="s">
        <v>252</v>
      </c>
      <c r="T1068" s="150" t="s">
        <v>253</v>
      </c>
      <c r="U1068" s="150" t="s">
        <v>254</v>
      </c>
      <c r="V1068" s="150" t="s">
        <v>255</v>
      </c>
      <c r="W1068" s="150" t="s">
        <v>258</v>
      </c>
      <c r="X1068" s="150" t="s">
        <v>259</v>
      </c>
      <c r="Y1068" s="150" t="s">
        <v>297</v>
      </c>
      <c r="Z1068" s="150" t="s">
        <v>260</v>
      </c>
      <c r="AA1068" s="150" t="s">
        <v>261</v>
      </c>
      <c r="AB1068" s="150" t="s">
        <v>262</v>
      </c>
      <c r="AC1068" s="150" t="s">
        <v>263</v>
      </c>
      <c r="AD1068" s="150" t="s">
        <v>264</v>
      </c>
      <c r="AE1068" s="151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313</v>
      </c>
      <c r="E1069" s="11" t="s">
        <v>314</v>
      </c>
      <c r="F1069" s="11" t="s">
        <v>314</v>
      </c>
      <c r="G1069" s="11" t="s">
        <v>314</v>
      </c>
      <c r="H1069" s="11" t="s">
        <v>314</v>
      </c>
      <c r="I1069" s="11" t="s">
        <v>313</v>
      </c>
      <c r="J1069" s="11" t="s">
        <v>116</v>
      </c>
      <c r="K1069" s="11" t="s">
        <v>314</v>
      </c>
      <c r="L1069" s="11" t="s">
        <v>314</v>
      </c>
      <c r="M1069" s="11" t="s">
        <v>116</v>
      </c>
      <c r="N1069" s="11" t="s">
        <v>313</v>
      </c>
      <c r="O1069" s="11" t="s">
        <v>313</v>
      </c>
      <c r="P1069" s="11" t="s">
        <v>313</v>
      </c>
      <c r="Q1069" s="11" t="s">
        <v>313</v>
      </c>
      <c r="R1069" s="11" t="s">
        <v>313</v>
      </c>
      <c r="S1069" s="11" t="s">
        <v>116</v>
      </c>
      <c r="T1069" s="11" t="s">
        <v>116</v>
      </c>
      <c r="U1069" s="11" t="s">
        <v>314</v>
      </c>
      <c r="V1069" s="11" t="s">
        <v>314</v>
      </c>
      <c r="W1069" s="11" t="s">
        <v>313</v>
      </c>
      <c r="X1069" s="11" t="s">
        <v>314</v>
      </c>
      <c r="Y1069" s="11" t="s">
        <v>313</v>
      </c>
      <c r="Z1069" s="11" t="s">
        <v>313</v>
      </c>
      <c r="AA1069" s="11" t="s">
        <v>314</v>
      </c>
      <c r="AB1069" s="11" t="s">
        <v>313</v>
      </c>
      <c r="AC1069" s="11" t="s">
        <v>313</v>
      </c>
      <c r="AD1069" s="11" t="s">
        <v>313</v>
      </c>
      <c r="AE1069" s="151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1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18.3</v>
      </c>
      <c r="E1071" s="207">
        <v>19.16</v>
      </c>
      <c r="F1071" s="207">
        <v>17.149999999999999</v>
      </c>
      <c r="G1071" s="207">
        <v>17.1912477320022</v>
      </c>
      <c r="H1071" s="207">
        <v>19.511637775589392</v>
      </c>
      <c r="I1071" s="207">
        <v>18.7</v>
      </c>
      <c r="J1071" s="233">
        <v>23.1</v>
      </c>
      <c r="K1071" s="207">
        <v>19.899999999999999</v>
      </c>
      <c r="L1071" s="233">
        <v>18.309999999999999</v>
      </c>
      <c r="M1071" s="207">
        <v>19</v>
      </c>
      <c r="N1071" s="207">
        <v>20.5</v>
      </c>
      <c r="O1071" s="207">
        <v>20.2</v>
      </c>
      <c r="P1071" s="207">
        <v>21.2</v>
      </c>
      <c r="Q1071" s="207">
        <v>20.6</v>
      </c>
      <c r="R1071" s="207">
        <v>20.7</v>
      </c>
      <c r="S1071" s="207">
        <v>18</v>
      </c>
      <c r="T1071" s="207">
        <v>18.100000000000001</v>
      </c>
      <c r="U1071" s="207">
        <v>18.5</v>
      </c>
      <c r="V1071" s="207">
        <v>19.7</v>
      </c>
      <c r="W1071" s="224">
        <v>23</v>
      </c>
      <c r="X1071" s="207">
        <v>20.37865</v>
      </c>
      <c r="Y1071" s="207">
        <v>19.7</v>
      </c>
      <c r="Z1071" s="207">
        <v>18.297699999999999</v>
      </c>
      <c r="AA1071" s="207">
        <v>20.399999999999999</v>
      </c>
      <c r="AB1071" s="207">
        <v>18.8</v>
      </c>
      <c r="AC1071" s="207">
        <v>20.399999999999999</v>
      </c>
      <c r="AD1071" s="207">
        <v>19.8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18.7</v>
      </c>
      <c r="E1072" s="211">
        <v>19.46</v>
      </c>
      <c r="F1072" s="211">
        <v>17.34</v>
      </c>
      <c r="G1072" s="211">
        <v>17.942978119631601</v>
      </c>
      <c r="H1072" s="211">
        <v>20.162273228300833</v>
      </c>
      <c r="I1072" s="211">
        <v>18</v>
      </c>
      <c r="J1072" s="211">
        <v>22.7</v>
      </c>
      <c r="K1072" s="211">
        <v>20</v>
      </c>
      <c r="L1072" s="211">
        <v>19.16</v>
      </c>
      <c r="M1072" s="211">
        <v>19</v>
      </c>
      <c r="N1072" s="211">
        <v>20.8</v>
      </c>
      <c r="O1072" s="211">
        <v>20.5</v>
      </c>
      <c r="P1072" s="211">
        <v>20.2</v>
      </c>
      <c r="Q1072" s="211">
        <v>20.3</v>
      </c>
      <c r="R1072" s="211">
        <v>21.2</v>
      </c>
      <c r="S1072" s="211">
        <v>17</v>
      </c>
      <c r="T1072" s="211">
        <v>19.3</v>
      </c>
      <c r="U1072" s="211">
        <v>18</v>
      </c>
      <c r="V1072" s="211">
        <v>20</v>
      </c>
      <c r="W1072" s="225">
        <v>23.1</v>
      </c>
      <c r="X1072" s="211">
        <v>20.447279999999999</v>
      </c>
      <c r="Y1072" s="211">
        <v>18.7</v>
      </c>
      <c r="Z1072" s="211">
        <v>18.384799999999998</v>
      </c>
      <c r="AA1072" s="211">
        <v>20.5</v>
      </c>
      <c r="AB1072" s="211">
        <v>19.2</v>
      </c>
      <c r="AC1072" s="211">
        <v>20.5</v>
      </c>
      <c r="AD1072" s="211">
        <v>19.100000000000001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18.899999999999999</v>
      </c>
      <c r="E1073" s="211">
        <v>19.64</v>
      </c>
      <c r="F1073" s="211">
        <v>17.37</v>
      </c>
      <c r="G1073" s="211">
        <v>17.632061229305201</v>
      </c>
      <c r="H1073" s="211">
        <v>19.298669179905538</v>
      </c>
      <c r="I1073" s="211">
        <v>18.3</v>
      </c>
      <c r="J1073" s="211">
        <v>21.1</v>
      </c>
      <c r="K1073" s="211">
        <v>20.100000000000001</v>
      </c>
      <c r="L1073" s="211">
        <v>18.95</v>
      </c>
      <c r="M1073" s="211">
        <v>18</v>
      </c>
      <c r="N1073" s="211">
        <v>20.7</v>
      </c>
      <c r="O1073" s="211">
        <v>20</v>
      </c>
      <c r="P1073" s="211">
        <v>20.6</v>
      </c>
      <c r="Q1073" s="211">
        <v>20</v>
      </c>
      <c r="R1073" s="211">
        <v>21</v>
      </c>
      <c r="S1073" s="211">
        <v>18</v>
      </c>
      <c r="T1073" s="211">
        <v>19.8</v>
      </c>
      <c r="U1073" s="211">
        <v>18.899999999999999</v>
      </c>
      <c r="V1073" s="211">
        <v>19.7</v>
      </c>
      <c r="W1073" s="225">
        <v>23.8</v>
      </c>
      <c r="X1073" s="211">
        <v>20.64218</v>
      </c>
      <c r="Y1073" s="211">
        <v>20.399999999999999</v>
      </c>
      <c r="Z1073" s="211">
        <v>18.338200000000001</v>
      </c>
      <c r="AA1073" s="211">
        <v>20.5</v>
      </c>
      <c r="AB1073" s="211">
        <v>19.399999999999999</v>
      </c>
      <c r="AC1073" s="211">
        <v>20.2</v>
      </c>
      <c r="AD1073" s="211">
        <v>18.7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18.600000000000001</v>
      </c>
      <c r="E1074" s="211">
        <v>19.38</v>
      </c>
      <c r="F1074" s="211">
        <v>17.170000000000002</v>
      </c>
      <c r="G1074" s="211">
        <v>17.425482860172401</v>
      </c>
      <c r="H1074" s="211">
        <v>19.449163265955956</v>
      </c>
      <c r="I1074" s="211">
        <v>18.8</v>
      </c>
      <c r="J1074" s="211">
        <v>21.1</v>
      </c>
      <c r="K1074" s="211">
        <v>19.8</v>
      </c>
      <c r="L1074" s="211">
        <v>19.21</v>
      </c>
      <c r="M1074" s="211">
        <v>19</v>
      </c>
      <c r="N1074" s="211">
        <v>20.8</v>
      </c>
      <c r="O1074" s="211">
        <v>20.3</v>
      </c>
      <c r="P1074" s="211">
        <v>21.3</v>
      </c>
      <c r="Q1074" s="211">
        <v>19.600000000000001</v>
      </c>
      <c r="R1074" s="211">
        <v>20</v>
      </c>
      <c r="S1074" s="211">
        <v>19</v>
      </c>
      <c r="T1074" s="211">
        <v>18.3</v>
      </c>
      <c r="U1074" s="211">
        <v>18.100000000000001</v>
      </c>
      <c r="V1074" s="226">
        <v>18.8</v>
      </c>
      <c r="W1074" s="225">
        <v>23.5</v>
      </c>
      <c r="X1074" s="211">
        <v>20.019120000000001</v>
      </c>
      <c r="Y1074" s="211">
        <v>20.100000000000001</v>
      </c>
      <c r="Z1074" s="211">
        <v>18.2758</v>
      </c>
      <c r="AA1074" s="211">
        <v>20</v>
      </c>
      <c r="AB1074" s="211">
        <v>19</v>
      </c>
      <c r="AC1074" s="211">
        <v>20.2</v>
      </c>
      <c r="AD1074" s="211">
        <v>19.3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19.504810285027599</v>
      </c>
    </row>
    <row r="1075" spans="1:65">
      <c r="A1075" s="30"/>
      <c r="B1075" s="19">
        <v>1</v>
      </c>
      <c r="C1075" s="9">
        <v>5</v>
      </c>
      <c r="D1075" s="211">
        <v>19.399999999999999</v>
      </c>
      <c r="E1075" s="211">
        <v>19.670000000000002</v>
      </c>
      <c r="F1075" s="211">
        <v>17.48</v>
      </c>
      <c r="G1075" s="211">
        <v>17.9738408709024</v>
      </c>
      <c r="H1075" s="211">
        <v>19.492602163663456</v>
      </c>
      <c r="I1075" s="211">
        <v>18.100000000000001</v>
      </c>
      <c r="J1075" s="211">
        <v>20.8</v>
      </c>
      <c r="K1075" s="211">
        <v>20.399999999999999</v>
      </c>
      <c r="L1075" s="211">
        <v>19.329999999999998</v>
      </c>
      <c r="M1075" s="211">
        <v>18</v>
      </c>
      <c r="N1075" s="211">
        <v>20.7</v>
      </c>
      <c r="O1075" s="211">
        <v>20.3</v>
      </c>
      <c r="P1075" s="211">
        <v>22</v>
      </c>
      <c r="Q1075" s="211">
        <v>20.5</v>
      </c>
      <c r="R1075" s="211">
        <v>21.3</v>
      </c>
      <c r="S1075" s="211">
        <v>19</v>
      </c>
      <c r="T1075" s="211">
        <v>19.899999999999999</v>
      </c>
      <c r="U1075" s="211">
        <v>18.899999999999999</v>
      </c>
      <c r="V1075" s="211">
        <v>20.100000000000001</v>
      </c>
      <c r="W1075" s="225">
        <v>22.1</v>
      </c>
      <c r="X1075" s="211">
        <v>20.39574</v>
      </c>
      <c r="Y1075" s="211">
        <v>20.399999999999999</v>
      </c>
      <c r="Z1075" s="211">
        <v>17.891400000000001</v>
      </c>
      <c r="AA1075" s="211">
        <v>20.7</v>
      </c>
      <c r="AB1075" s="211">
        <v>19.600000000000001</v>
      </c>
      <c r="AC1075" s="211">
        <v>20.8</v>
      </c>
      <c r="AD1075" s="211">
        <v>20.100000000000001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70</v>
      </c>
    </row>
    <row r="1076" spans="1:65">
      <c r="A1076" s="30"/>
      <c r="B1076" s="19">
        <v>1</v>
      </c>
      <c r="C1076" s="9">
        <v>6</v>
      </c>
      <c r="D1076" s="211">
        <v>19.100000000000001</v>
      </c>
      <c r="E1076" s="211">
        <v>19.18</v>
      </c>
      <c r="F1076" s="211">
        <v>17.059999999999999</v>
      </c>
      <c r="G1076" s="211">
        <v>17.665251704678699</v>
      </c>
      <c r="H1076" s="211">
        <v>19.948436334197474</v>
      </c>
      <c r="I1076" s="211">
        <v>19.100000000000001</v>
      </c>
      <c r="J1076" s="211">
        <v>19.8</v>
      </c>
      <c r="K1076" s="211">
        <v>20.8</v>
      </c>
      <c r="L1076" s="211">
        <v>19.39</v>
      </c>
      <c r="M1076" s="211">
        <v>18</v>
      </c>
      <c r="N1076" s="226">
        <v>21.4</v>
      </c>
      <c r="O1076" s="211">
        <v>20.100000000000001</v>
      </c>
      <c r="P1076" s="211">
        <v>21.7</v>
      </c>
      <c r="Q1076" s="211">
        <v>19.5</v>
      </c>
      <c r="R1076" s="211">
        <v>20.399999999999999</v>
      </c>
      <c r="S1076" s="211">
        <v>19</v>
      </c>
      <c r="T1076" s="211">
        <v>19.5</v>
      </c>
      <c r="U1076" s="211">
        <v>18.2</v>
      </c>
      <c r="V1076" s="211">
        <v>20.100000000000001</v>
      </c>
      <c r="W1076" s="225">
        <v>23.8</v>
      </c>
      <c r="X1076" s="211">
        <v>20.243390000000002</v>
      </c>
      <c r="Y1076" s="211">
        <v>18.8</v>
      </c>
      <c r="Z1076" s="211">
        <v>18.214500000000001</v>
      </c>
      <c r="AA1076" s="211">
        <v>20.8</v>
      </c>
      <c r="AB1076" s="211">
        <v>19.3</v>
      </c>
      <c r="AC1076" s="211">
        <v>20.3</v>
      </c>
      <c r="AD1076" s="211">
        <v>21.2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273</v>
      </c>
      <c r="C1077" s="12"/>
      <c r="D1077" s="213">
        <v>18.833333333333332</v>
      </c>
      <c r="E1077" s="213">
        <v>19.415000000000003</v>
      </c>
      <c r="F1077" s="213">
        <v>17.261666666666667</v>
      </c>
      <c r="G1077" s="213">
        <v>17.638477086115415</v>
      </c>
      <c r="H1077" s="213">
        <v>19.643796991268776</v>
      </c>
      <c r="I1077" s="213">
        <v>18.5</v>
      </c>
      <c r="J1077" s="213">
        <v>21.433333333333334</v>
      </c>
      <c r="K1077" s="213">
        <v>20.166666666666664</v>
      </c>
      <c r="L1077" s="213">
        <v>19.058333333333334</v>
      </c>
      <c r="M1077" s="213">
        <v>18.5</v>
      </c>
      <c r="N1077" s="213">
        <v>20.816666666666666</v>
      </c>
      <c r="O1077" s="213">
        <v>20.233333333333334</v>
      </c>
      <c r="P1077" s="213">
        <v>21.166666666666668</v>
      </c>
      <c r="Q1077" s="213">
        <v>20.083333333333332</v>
      </c>
      <c r="R1077" s="213">
        <v>20.766666666666666</v>
      </c>
      <c r="S1077" s="213">
        <v>18.333333333333332</v>
      </c>
      <c r="T1077" s="213">
        <v>19.150000000000002</v>
      </c>
      <c r="U1077" s="213">
        <v>18.433333333333334</v>
      </c>
      <c r="V1077" s="213">
        <v>19.733333333333334</v>
      </c>
      <c r="W1077" s="213">
        <v>23.216666666666669</v>
      </c>
      <c r="X1077" s="213">
        <v>20.354393333333334</v>
      </c>
      <c r="Y1077" s="213">
        <v>19.683333333333334</v>
      </c>
      <c r="Z1077" s="213">
        <v>18.233733333333333</v>
      </c>
      <c r="AA1077" s="213">
        <v>20.483333333333334</v>
      </c>
      <c r="AB1077" s="213">
        <v>19.216666666666665</v>
      </c>
      <c r="AC1077" s="213">
        <v>20.399999999999999</v>
      </c>
      <c r="AD1077" s="213">
        <v>19.7</v>
      </c>
      <c r="AE1077" s="208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274</v>
      </c>
      <c r="C1078" s="29"/>
      <c r="D1078" s="211">
        <v>18.799999999999997</v>
      </c>
      <c r="E1078" s="211">
        <v>19.420000000000002</v>
      </c>
      <c r="F1078" s="211">
        <v>17.255000000000003</v>
      </c>
      <c r="G1078" s="211">
        <v>17.648656466991952</v>
      </c>
      <c r="H1078" s="211">
        <v>19.502119969626424</v>
      </c>
      <c r="I1078" s="211">
        <v>18.5</v>
      </c>
      <c r="J1078" s="211">
        <v>21.1</v>
      </c>
      <c r="K1078" s="211">
        <v>20.05</v>
      </c>
      <c r="L1078" s="211">
        <v>19.185000000000002</v>
      </c>
      <c r="M1078" s="211">
        <v>18.5</v>
      </c>
      <c r="N1078" s="211">
        <v>20.75</v>
      </c>
      <c r="O1078" s="211">
        <v>20.25</v>
      </c>
      <c r="P1078" s="211">
        <v>21.25</v>
      </c>
      <c r="Q1078" s="211">
        <v>20.149999999999999</v>
      </c>
      <c r="R1078" s="211">
        <v>20.85</v>
      </c>
      <c r="S1078" s="211">
        <v>18.5</v>
      </c>
      <c r="T1078" s="211">
        <v>19.399999999999999</v>
      </c>
      <c r="U1078" s="211">
        <v>18.350000000000001</v>
      </c>
      <c r="V1078" s="211">
        <v>19.850000000000001</v>
      </c>
      <c r="W1078" s="211">
        <v>23.3</v>
      </c>
      <c r="X1078" s="211">
        <v>20.387194999999998</v>
      </c>
      <c r="Y1078" s="211">
        <v>19.899999999999999</v>
      </c>
      <c r="Z1078" s="211">
        <v>18.286749999999998</v>
      </c>
      <c r="AA1078" s="211">
        <v>20.5</v>
      </c>
      <c r="AB1078" s="211">
        <v>19.25</v>
      </c>
      <c r="AC1078" s="211">
        <v>20.350000000000001</v>
      </c>
      <c r="AD1078" s="211">
        <v>19.55</v>
      </c>
      <c r="AE1078" s="208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275</v>
      </c>
      <c r="C1079" s="29"/>
      <c r="D1079" s="24">
        <v>0.38815804341358973</v>
      </c>
      <c r="E1079" s="24">
        <v>0.21870070873227701</v>
      </c>
      <c r="F1079" s="24">
        <v>0.15942605391424217</v>
      </c>
      <c r="G1079" s="24">
        <v>0.30044248249622824</v>
      </c>
      <c r="H1079" s="24">
        <v>0.33434837072014223</v>
      </c>
      <c r="I1079" s="24">
        <v>0.4335896677735761</v>
      </c>
      <c r="J1079" s="24">
        <v>1.2388166396471538</v>
      </c>
      <c r="K1079" s="24">
        <v>0.37237973450050516</v>
      </c>
      <c r="L1079" s="24">
        <v>0.39721111095570705</v>
      </c>
      <c r="M1079" s="24">
        <v>0.54772255750516607</v>
      </c>
      <c r="N1079" s="24">
        <v>0.306050104830347</v>
      </c>
      <c r="O1079" s="24">
        <v>0.17511900715418255</v>
      </c>
      <c r="P1079" s="24">
        <v>0.67131711334261879</v>
      </c>
      <c r="Q1079" s="24">
        <v>0.46224091842530207</v>
      </c>
      <c r="R1079" s="24">
        <v>0.50066622281382922</v>
      </c>
      <c r="S1079" s="24">
        <v>0.81649658092772603</v>
      </c>
      <c r="T1079" s="24">
        <v>0.76876524375130217</v>
      </c>
      <c r="U1079" s="24">
        <v>0.39832984656772336</v>
      </c>
      <c r="V1079" s="24">
        <v>0.4926120853842979</v>
      </c>
      <c r="W1079" s="24">
        <v>0.64316923641189983</v>
      </c>
      <c r="X1079" s="24">
        <v>0.20903443693962587</v>
      </c>
      <c r="Y1079" s="24">
        <v>0.76789756261279152</v>
      </c>
      <c r="Z1079" s="24">
        <v>0.17728947703308973</v>
      </c>
      <c r="AA1079" s="24">
        <v>0.27868739954771321</v>
      </c>
      <c r="AB1079" s="24">
        <v>0.28577380332470415</v>
      </c>
      <c r="AC1079" s="24">
        <v>0.22803508501982803</v>
      </c>
      <c r="AD1079" s="24">
        <v>0.88769364084688562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2.0610161597181757E-2</v>
      </c>
      <c r="E1080" s="13">
        <v>1.1264522726359876E-2</v>
      </c>
      <c r="F1080" s="13">
        <v>9.2358436177025494E-3</v>
      </c>
      <c r="G1080" s="13">
        <v>1.7033357303433489E-2</v>
      </c>
      <c r="H1080" s="13">
        <v>1.7020557220620462E-2</v>
      </c>
      <c r="I1080" s="13">
        <v>2.3437279339112223E-2</v>
      </c>
      <c r="J1080" s="13">
        <v>5.7798599050411528E-2</v>
      </c>
      <c r="K1080" s="13">
        <v>1.8465110801677943E-2</v>
      </c>
      <c r="L1080" s="13">
        <v>2.0841859779048906E-2</v>
      </c>
      <c r="M1080" s="13">
        <v>2.9606624730008978E-2</v>
      </c>
      <c r="N1080" s="13">
        <v>1.4702166765268872E-2</v>
      </c>
      <c r="O1080" s="13">
        <v>8.65497564188711E-3</v>
      </c>
      <c r="P1080" s="13">
        <v>3.1715769134296946E-2</v>
      </c>
      <c r="Q1080" s="13">
        <v>2.3016145315782676E-2</v>
      </c>
      <c r="R1080" s="13">
        <v>2.4109127904357749E-2</v>
      </c>
      <c r="S1080" s="13">
        <v>4.4536177141512333E-2</v>
      </c>
      <c r="T1080" s="13">
        <v>4.0144399151504029E-2</v>
      </c>
      <c r="U1080" s="13">
        <v>2.1609214099514829E-2</v>
      </c>
      <c r="V1080" s="13">
        <v>2.4963450272852933E-2</v>
      </c>
      <c r="W1080" s="13">
        <v>2.7702910398215354E-2</v>
      </c>
      <c r="X1080" s="13">
        <v>1.0269745382059657E-2</v>
      </c>
      <c r="Y1080" s="13">
        <v>3.9012577270759942E-2</v>
      </c>
      <c r="Z1080" s="13">
        <v>9.7231583785962489E-3</v>
      </c>
      <c r="AA1080" s="13">
        <v>1.3605568733004713E-2</v>
      </c>
      <c r="AB1080" s="13">
        <v>1.4871143277955117E-2</v>
      </c>
      <c r="AC1080" s="13">
        <v>1.1178190442148433E-2</v>
      </c>
      <c r="AD1080" s="13">
        <v>4.5060590905933284E-2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276</v>
      </c>
      <c r="C1081" s="29"/>
      <c r="D1081" s="13">
        <v>-3.4426223166585168E-2</v>
      </c>
      <c r="E1081" s="13">
        <v>-4.6045197935884463E-3</v>
      </c>
      <c r="F1081" s="13">
        <v>-0.11500463657843563</v>
      </c>
      <c r="G1081" s="13">
        <v>-9.5685790922295233E-2</v>
      </c>
      <c r="H1081" s="13">
        <v>7.1257656039784845E-3</v>
      </c>
      <c r="I1081" s="13">
        <v>-5.151602452646864E-2</v>
      </c>
      <c r="J1081" s="13">
        <v>9.8874227440505669E-2</v>
      </c>
      <c r="K1081" s="13">
        <v>3.3932982272948609E-2</v>
      </c>
      <c r="L1081" s="13">
        <v>-2.2890607248663764E-2</v>
      </c>
      <c r="M1081" s="13">
        <v>-5.151602452646864E-2</v>
      </c>
      <c r="N1081" s="13">
        <v>6.7258094924721457E-2</v>
      </c>
      <c r="O1081" s="13">
        <v>3.7350942544925436E-2</v>
      </c>
      <c r="P1081" s="13">
        <v>8.5202386352599024E-2</v>
      </c>
      <c r="Q1081" s="13">
        <v>2.9660531932977685E-2</v>
      </c>
      <c r="R1081" s="13">
        <v>6.4694624720738725E-2</v>
      </c>
      <c r="S1081" s="13">
        <v>-6.0060925206410376E-2</v>
      </c>
      <c r="T1081" s="13">
        <v>-1.8190911874695792E-2</v>
      </c>
      <c r="U1081" s="13">
        <v>-5.4933984798445246E-2</v>
      </c>
      <c r="V1081" s="13">
        <v>1.1716240505100117E-2</v>
      </c>
      <c r="W1081" s="13">
        <v>0.19030466471588237</v>
      </c>
      <c r="X1081" s="13">
        <v>4.3557616602807769E-2</v>
      </c>
      <c r="Y1081" s="13">
        <v>9.1527703011176076E-3</v>
      </c>
      <c r="Z1081" s="13">
        <v>-6.5167357852743524E-2</v>
      </c>
      <c r="AA1081" s="13">
        <v>5.0168293564837985E-2</v>
      </c>
      <c r="AB1081" s="13">
        <v>-1.4772951602719298E-2</v>
      </c>
      <c r="AC1081" s="13">
        <v>4.5895843224867061E-2</v>
      </c>
      <c r="AD1081" s="13">
        <v>1.0007260369111703E-2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277</v>
      </c>
      <c r="C1082" s="47"/>
      <c r="D1082" s="45">
        <v>0.72</v>
      </c>
      <c r="E1082" s="45">
        <v>0.23</v>
      </c>
      <c r="F1082" s="45">
        <v>2.04</v>
      </c>
      <c r="G1082" s="45">
        <v>1.72</v>
      </c>
      <c r="H1082" s="45">
        <v>0.03</v>
      </c>
      <c r="I1082" s="45">
        <v>1</v>
      </c>
      <c r="J1082" s="45">
        <v>1.48</v>
      </c>
      <c r="K1082" s="45">
        <v>0.41</v>
      </c>
      <c r="L1082" s="45">
        <v>0.53</v>
      </c>
      <c r="M1082" s="45">
        <v>1</v>
      </c>
      <c r="N1082" s="45">
        <v>0.96</v>
      </c>
      <c r="O1082" s="45">
        <v>0.46</v>
      </c>
      <c r="P1082" s="45">
        <v>1.25</v>
      </c>
      <c r="Q1082" s="45">
        <v>0.34</v>
      </c>
      <c r="R1082" s="45">
        <v>0.91</v>
      </c>
      <c r="S1082" s="45">
        <v>1.1399999999999999</v>
      </c>
      <c r="T1082" s="45">
        <v>0.45</v>
      </c>
      <c r="U1082" s="45">
        <v>1.05</v>
      </c>
      <c r="V1082" s="45">
        <v>0.04</v>
      </c>
      <c r="W1082" s="45">
        <v>2.98</v>
      </c>
      <c r="X1082" s="45">
        <v>0.56999999999999995</v>
      </c>
      <c r="Y1082" s="45">
        <v>0</v>
      </c>
      <c r="Z1082" s="45">
        <v>1.22</v>
      </c>
      <c r="AA1082" s="45">
        <v>0.67</v>
      </c>
      <c r="AB1082" s="45">
        <v>0.39</v>
      </c>
      <c r="AC1082" s="45">
        <v>0.6</v>
      </c>
      <c r="AD1082" s="45">
        <v>0.01</v>
      </c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 ht="15">
      <c r="B1084" s="8" t="s">
        <v>574</v>
      </c>
      <c r="BM1084" s="28" t="s">
        <v>67</v>
      </c>
    </row>
    <row r="1085" spans="1:65" ht="15">
      <c r="A1085" s="25" t="s">
        <v>41</v>
      </c>
      <c r="B1085" s="18" t="s">
        <v>112</v>
      </c>
      <c r="C1085" s="15" t="s">
        <v>113</v>
      </c>
      <c r="D1085" s="16" t="s">
        <v>231</v>
      </c>
      <c r="E1085" s="17" t="s">
        <v>231</v>
      </c>
      <c r="F1085" s="17" t="s">
        <v>231</v>
      </c>
      <c r="G1085" s="17" t="s">
        <v>231</v>
      </c>
      <c r="H1085" s="17" t="s">
        <v>231</v>
      </c>
      <c r="I1085" s="17" t="s">
        <v>231</v>
      </c>
      <c r="J1085" s="17" t="s">
        <v>231</v>
      </c>
      <c r="K1085" s="17" t="s">
        <v>231</v>
      </c>
      <c r="L1085" s="17" t="s">
        <v>231</v>
      </c>
      <c r="M1085" s="17" t="s">
        <v>231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232</v>
      </c>
      <c r="C1086" s="9" t="s">
        <v>232</v>
      </c>
      <c r="D1086" s="149" t="s">
        <v>234</v>
      </c>
      <c r="E1086" s="150" t="s">
        <v>235</v>
      </c>
      <c r="F1086" s="150" t="s">
        <v>236</v>
      </c>
      <c r="G1086" s="150" t="s">
        <v>237</v>
      </c>
      <c r="H1086" s="150" t="s">
        <v>240</v>
      </c>
      <c r="I1086" s="150" t="s">
        <v>241</v>
      </c>
      <c r="J1086" s="150" t="s">
        <v>255</v>
      </c>
      <c r="K1086" s="150" t="s">
        <v>258</v>
      </c>
      <c r="L1086" s="150" t="s">
        <v>259</v>
      </c>
      <c r="M1086" s="150" t="s">
        <v>262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313</v>
      </c>
      <c r="E1087" s="11" t="s">
        <v>314</v>
      </c>
      <c r="F1087" s="11" t="s">
        <v>314</v>
      </c>
      <c r="G1087" s="11" t="s">
        <v>314</v>
      </c>
      <c r="H1087" s="11" t="s">
        <v>313</v>
      </c>
      <c r="I1087" s="11" t="s">
        <v>116</v>
      </c>
      <c r="J1087" s="11" t="s">
        <v>314</v>
      </c>
      <c r="K1087" s="11" t="s">
        <v>313</v>
      </c>
      <c r="L1087" s="11" t="s">
        <v>314</v>
      </c>
      <c r="M1087" s="11" t="s">
        <v>313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2.2999999999999998</v>
      </c>
      <c r="E1089" s="22">
        <v>2.04</v>
      </c>
      <c r="F1089" s="22">
        <v>1.85</v>
      </c>
      <c r="G1089" s="22">
        <v>1.9449303594235798</v>
      </c>
      <c r="H1089" s="22">
        <v>2.1</v>
      </c>
      <c r="I1089" s="22">
        <v>2.35</v>
      </c>
      <c r="J1089" s="22">
        <v>2.2000000000000002</v>
      </c>
      <c r="K1089" s="22">
        <v>2</v>
      </c>
      <c r="L1089" s="22">
        <v>2.2258800000000001</v>
      </c>
      <c r="M1089" s="22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2.4</v>
      </c>
      <c r="E1090" s="11">
        <v>2.1</v>
      </c>
      <c r="F1090" s="11">
        <v>1.78</v>
      </c>
      <c r="G1090" s="11">
        <v>1.97879979134826</v>
      </c>
      <c r="H1090" s="11">
        <v>2.1</v>
      </c>
      <c r="I1090" s="11">
        <v>2.33</v>
      </c>
      <c r="J1090" s="11">
        <v>2.2000000000000002</v>
      </c>
      <c r="K1090" s="11">
        <v>2.1</v>
      </c>
      <c r="L1090" s="11">
        <v>2.2704200000000001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2.4</v>
      </c>
      <c r="E1091" s="11">
        <v>2.16</v>
      </c>
      <c r="F1091" s="11">
        <v>1.76</v>
      </c>
      <c r="G1091" s="11">
        <v>1.9672896757139497</v>
      </c>
      <c r="H1091" s="11">
        <v>2</v>
      </c>
      <c r="I1091" s="11">
        <v>2.15</v>
      </c>
      <c r="J1091" s="11">
        <v>2.2000000000000002</v>
      </c>
      <c r="K1091" s="11">
        <v>2</v>
      </c>
      <c r="L1091" s="11">
        <v>2.2861600000000002</v>
      </c>
      <c r="M1091" s="11">
        <v>2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2.2999999999999998</v>
      </c>
      <c r="E1092" s="11">
        <v>2.16</v>
      </c>
      <c r="F1092" s="11">
        <v>1.81</v>
      </c>
      <c r="G1092" s="11">
        <v>1.9391698224846299</v>
      </c>
      <c r="H1092" s="11">
        <v>2.1</v>
      </c>
      <c r="I1092" s="11">
        <v>2.16</v>
      </c>
      <c r="J1092" s="11">
        <v>2.2000000000000002</v>
      </c>
      <c r="K1092" s="11">
        <v>2.1</v>
      </c>
      <c r="L1092" s="11">
        <v>2.2799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2.1016909384307705</v>
      </c>
    </row>
    <row r="1093" spans="1:65">
      <c r="A1093" s="30"/>
      <c r="B1093" s="19">
        <v>1</v>
      </c>
      <c r="C1093" s="9">
        <v>5</v>
      </c>
      <c r="D1093" s="11">
        <v>2.4</v>
      </c>
      <c r="E1093" s="11">
        <v>2.0299999999999998</v>
      </c>
      <c r="F1093" s="11">
        <v>1.81</v>
      </c>
      <c r="G1093" s="11">
        <v>1.95394045431094</v>
      </c>
      <c r="H1093" s="11">
        <v>2.1</v>
      </c>
      <c r="I1093" s="11">
        <v>2.12</v>
      </c>
      <c r="J1093" s="11">
        <v>2.1</v>
      </c>
      <c r="K1093" s="11">
        <v>2</v>
      </c>
      <c r="L1093" s="11">
        <v>2.2546900000000001</v>
      </c>
      <c r="M1093" s="11">
        <v>2</v>
      </c>
      <c r="N1093" s="151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71</v>
      </c>
    </row>
    <row r="1094" spans="1:65">
      <c r="A1094" s="30"/>
      <c r="B1094" s="19">
        <v>1</v>
      </c>
      <c r="C1094" s="9">
        <v>6</v>
      </c>
      <c r="D1094" s="11">
        <v>2.4</v>
      </c>
      <c r="E1094" s="11">
        <v>2.08</v>
      </c>
      <c r="F1094" s="11">
        <v>1.75</v>
      </c>
      <c r="G1094" s="11">
        <v>1.9307862025648803</v>
      </c>
      <c r="H1094" s="11">
        <v>2.2000000000000002</v>
      </c>
      <c r="I1094" s="11">
        <v>2.04</v>
      </c>
      <c r="J1094" s="11">
        <v>2.2000000000000002</v>
      </c>
      <c r="K1094" s="11">
        <v>2.1</v>
      </c>
      <c r="L1094" s="11">
        <v>2.2894899999999998</v>
      </c>
      <c r="M1094" s="11">
        <v>2.1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273</v>
      </c>
      <c r="C1095" s="12"/>
      <c r="D1095" s="23">
        <v>2.3666666666666667</v>
      </c>
      <c r="E1095" s="23">
        <v>2.0950000000000002</v>
      </c>
      <c r="F1095" s="23">
        <v>1.7933333333333332</v>
      </c>
      <c r="G1095" s="23">
        <v>1.9524860509743733</v>
      </c>
      <c r="H1095" s="23">
        <v>2.1</v>
      </c>
      <c r="I1095" s="23">
        <v>2.1916666666666664</v>
      </c>
      <c r="J1095" s="23">
        <v>2.1833333333333336</v>
      </c>
      <c r="K1095" s="23">
        <v>2.0499999999999998</v>
      </c>
      <c r="L1095" s="23">
        <v>2.2677566666666666</v>
      </c>
      <c r="M1095" s="23">
        <v>2.0166666666666666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274</v>
      </c>
      <c r="C1096" s="29"/>
      <c r="D1096" s="11">
        <v>2.4</v>
      </c>
      <c r="E1096" s="11">
        <v>2.09</v>
      </c>
      <c r="F1096" s="11">
        <v>1.7949999999999999</v>
      </c>
      <c r="G1096" s="11">
        <v>1.9494354068672599</v>
      </c>
      <c r="H1096" s="11">
        <v>2.1</v>
      </c>
      <c r="I1096" s="11">
        <v>2.1550000000000002</v>
      </c>
      <c r="J1096" s="11">
        <v>2.2000000000000002</v>
      </c>
      <c r="K1096" s="11">
        <v>2.0499999999999998</v>
      </c>
      <c r="L1096" s="11">
        <v>2.2751600000000001</v>
      </c>
      <c r="M1096" s="11">
        <v>2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24">
        <v>5.1639777949432274E-2</v>
      </c>
      <c r="E1097" s="24">
        <v>5.6480084985771853E-2</v>
      </c>
      <c r="F1097" s="24">
        <v>3.7237973450050539E-2</v>
      </c>
      <c r="G1097" s="24">
        <v>1.7994273333239622E-2</v>
      </c>
      <c r="H1097" s="24">
        <v>6.3245553203367638E-2</v>
      </c>
      <c r="I1097" s="24">
        <v>0.12254250963101201</v>
      </c>
      <c r="J1097" s="24">
        <v>4.0824829046386339E-2</v>
      </c>
      <c r="K1097" s="24">
        <v>5.4772255750516662E-2</v>
      </c>
      <c r="L1097" s="24">
        <v>2.4041494684537916E-2</v>
      </c>
      <c r="M1097" s="24">
        <v>4.0824829046386339E-2</v>
      </c>
      <c r="N1097" s="205"/>
      <c r="O1097" s="206"/>
      <c r="P1097" s="206"/>
      <c r="Q1097" s="206"/>
      <c r="R1097" s="206"/>
      <c r="S1097" s="206"/>
      <c r="T1097" s="206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56"/>
    </row>
    <row r="1098" spans="1:65">
      <c r="A1098" s="30"/>
      <c r="B1098" s="3" t="s">
        <v>87</v>
      </c>
      <c r="C1098" s="29"/>
      <c r="D1098" s="13">
        <v>2.1819624485675607E-2</v>
      </c>
      <c r="E1098" s="13">
        <v>2.6959467773638113E-2</v>
      </c>
      <c r="F1098" s="13">
        <v>2.0764669210065357E-2</v>
      </c>
      <c r="G1098" s="13">
        <v>9.216082913503898E-3</v>
      </c>
      <c r="H1098" s="13">
        <v>3.0116930096841733E-2</v>
      </c>
      <c r="I1098" s="13">
        <v>5.5912932151032102E-2</v>
      </c>
      <c r="J1098" s="13">
        <v>1.869839498307771E-2</v>
      </c>
      <c r="K1098" s="13">
        <v>2.6718173536837399E-2</v>
      </c>
      <c r="L1098" s="13">
        <v>1.060144372538702E-2</v>
      </c>
      <c r="M1098" s="13">
        <v>2.0243716882505623E-2</v>
      </c>
      <c r="N1098" s="151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276</v>
      </c>
      <c r="C1099" s="29"/>
      <c r="D1099" s="13">
        <v>0.12607739957890307</v>
      </c>
      <c r="E1099" s="13">
        <v>-3.1835976967032886E-3</v>
      </c>
      <c r="F1099" s="13">
        <v>-0.14671881553035226</v>
      </c>
      <c r="G1099" s="13">
        <v>-7.0992782396350429E-2</v>
      </c>
      <c r="H1099" s="13">
        <v>-8.0456093702951925E-4</v>
      </c>
      <c r="I1099" s="13">
        <v>4.2811112990322142E-2</v>
      </c>
      <c r="J1099" s="13">
        <v>3.8846051724199526E-2</v>
      </c>
      <c r="K1099" s="13">
        <v>-2.4594928533767102E-2</v>
      </c>
      <c r="L1099" s="13">
        <v>7.9015294399037206E-2</v>
      </c>
      <c r="M1099" s="13">
        <v>-4.0455173598258565E-2</v>
      </c>
      <c r="N1099" s="151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277</v>
      </c>
      <c r="C1100" s="47"/>
      <c r="D1100" s="45">
        <v>2.02</v>
      </c>
      <c r="E1100" s="45">
        <v>0.02</v>
      </c>
      <c r="F1100" s="45">
        <v>2.2799999999999998</v>
      </c>
      <c r="G1100" s="45">
        <v>1.0900000000000001</v>
      </c>
      <c r="H1100" s="45">
        <v>0.02</v>
      </c>
      <c r="I1100" s="45">
        <v>0.71</v>
      </c>
      <c r="J1100" s="45">
        <v>0.64</v>
      </c>
      <c r="K1100" s="45">
        <v>0.36</v>
      </c>
      <c r="L1100" s="45">
        <v>1.28</v>
      </c>
      <c r="M1100" s="45">
        <v>0.61</v>
      </c>
      <c r="N1100" s="151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5"/>
    </row>
    <row r="1102" spans="1:65" ht="15">
      <c r="B1102" s="8" t="s">
        <v>575</v>
      </c>
      <c r="BM1102" s="28" t="s">
        <v>67</v>
      </c>
    </row>
    <row r="1103" spans="1:65" ht="15">
      <c r="A1103" s="25" t="s">
        <v>44</v>
      </c>
      <c r="B1103" s="18" t="s">
        <v>112</v>
      </c>
      <c r="C1103" s="15" t="s">
        <v>113</v>
      </c>
      <c r="D1103" s="16" t="s">
        <v>231</v>
      </c>
      <c r="E1103" s="17" t="s">
        <v>231</v>
      </c>
      <c r="F1103" s="17" t="s">
        <v>231</v>
      </c>
      <c r="G1103" s="17" t="s">
        <v>231</v>
      </c>
      <c r="H1103" s="17" t="s">
        <v>231</v>
      </c>
      <c r="I1103" s="17" t="s">
        <v>231</v>
      </c>
      <c r="J1103" s="17" t="s">
        <v>231</v>
      </c>
      <c r="K1103" s="17" t="s">
        <v>231</v>
      </c>
      <c r="L1103" s="17" t="s">
        <v>231</v>
      </c>
      <c r="M1103" s="17" t="s">
        <v>231</v>
      </c>
      <c r="N1103" s="17" t="s">
        <v>231</v>
      </c>
      <c r="O1103" s="17" t="s">
        <v>231</v>
      </c>
      <c r="P1103" s="17" t="s">
        <v>231</v>
      </c>
      <c r="Q1103" s="17" t="s">
        <v>231</v>
      </c>
      <c r="R1103" s="17" t="s">
        <v>231</v>
      </c>
      <c r="S1103" s="17" t="s">
        <v>231</v>
      </c>
      <c r="T1103" s="17" t="s">
        <v>231</v>
      </c>
      <c r="U1103" s="17" t="s">
        <v>231</v>
      </c>
      <c r="V1103" s="17" t="s">
        <v>231</v>
      </c>
      <c r="W1103" s="17" t="s">
        <v>231</v>
      </c>
      <c r="X1103" s="17" t="s">
        <v>231</v>
      </c>
      <c r="Y1103" s="17" t="s">
        <v>231</v>
      </c>
      <c r="Z1103" s="17" t="s">
        <v>231</v>
      </c>
      <c r="AA1103" s="17" t="s">
        <v>231</v>
      </c>
      <c r="AB1103" s="17" t="s">
        <v>231</v>
      </c>
      <c r="AC1103" s="17" t="s">
        <v>231</v>
      </c>
      <c r="AD1103" s="17" t="s">
        <v>231</v>
      </c>
      <c r="AE1103" s="17" t="s">
        <v>231</v>
      </c>
      <c r="AF1103" s="17" t="s">
        <v>231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232</v>
      </c>
      <c r="C1104" s="9" t="s">
        <v>232</v>
      </c>
      <c r="D1104" s="149" t="s">
        <v>234</v>
      </c>
      <c r="E1104" s="150" t="s">
        <v>235</v>
      </c>
      <c r="F1104" s="150" t="s">
        <v>236</v>
      </c>
      <c r="G1104" s="150" t="s">
        <v>237</v>
      </c>
      <c r="H1104" s="150" t="s">
        <v>238</v>
      </c>
      <c r="I1104" s="150" t="s">
        <v>240</v>
      </c>
      <c r="J1104" s="150" t="s">
        <v>241</v>
      </c>
      <c r="K1104" s="150" t="s">
        <v>243</v>
      </c>
      <c r="L1104" s="150" t="s">
        <v>244</v>
      </c>
      <c r="M1104" s="150" t="s">
        <v>245</v>
      </c>
      <c r="N1104" s="150" t="s">
        <v>246</v>
      </c>
      <c r="O1104" s="150" t="s">
        <v>247</v>
      </c>
      <c r="P1104" s="150" t="s">
        <v>248</v>
      </c>
      <c r="Q1104" s="150" t="s">
        <v>249</v>
      </c>
      <c r="R1104" s="150" t="s">
        <v>251</v>
      </c>
      <c r="S1104" s="150" t="s">
        <v>252</v>
      </c>
      <c r="T1104" s="150" t="s">
        <v>253</v>
      </c>
      <c r="U1104" s="150" t="s">
        <v>254</v>
      </c>
      <c r="V1104" s="150" t="s">
        <v>255</v>
      </c>
      <c r="W1104" s="150" t="s">
        <v>256</v>
      </c>
      <c r="X1104" s="150" t="s">
        <v>257</v>
      </c>
      <c r="Y1104" s="150" t="s">
        <v>258</v>
      </c>
      <c r="Z1104" s="150" t="s">
        <v>259</v>
      </c>
      <c r="AA1104" s="150" t="s">
        <v>297</v>
      </c>
      <c r="AB1104" s="150" t="s">
        <v>260</v>
      </c>
      <c r="AC1104" s="150" t="s">
        <v>261</v>
      </c>
      <c r="AD1104" s="150" t="s">
        <v>262</v>
      </c>
      <c r="AE1104" s="150" t="s">
        <v>263</v>
      </c>
      <c r="AF1104" s="150" t="s">
        <v>264</v>
      </c>
      <c r="AG1104" s="15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313</v>
      </c>
      <c r="E1105" s="11" t="s">
        <v>314</v>
      </c>
      <c r="F1105" s="11" t="s">
        <v>313</v>
      </c>
      <c r="G1105" s="11" t="s">
        <v>116</v>
      </c>
      <c r="H1105" s="11" t="s">
        <v>314</v>
      </c>
      <c r="I1105" s="11" t="s">
        <v>313</v>
      </c>
      <c r="J1105" s="11" t="s">
        <v>116</v>
      </c>
      <c r="K1105" s="11" t="s">
        <v>116</v>
      </c>
      <c r="L1105" s="11" t="s">
        <v>314</v>
      </c>
      <c r="M1105" s="11" t="s">
        <v>116</v>
      </c>
      <c r="N1105" s="11" t="s">
        <v>313</v>
      </c>
      <c r="O1105" s="11" t="s">
        <v>313</v>
      </c>
      <c r="P1105" s="11" t="s">
        <v>313</v>
      </c>
      <c r="Q1105" s="11" t="s">
        <v>313</v>
      </c>
      <c r="R1105" s="11" t="s">
        <v>313</v>
      </c>
      <c r="S1105" s="11" t="s">
        <v>116</v>
      </c>
      <c r="T1105" s="11" t="s">
        <v>116</v>
      </c>
      <c r="U1105" s="11" t="s">
        <v>314</v>
      </c>
      <c r="V1105" s="11" t="s">
        <v>313</v>
      </c>
      <c r="W1105" s="11" t="s">
        <v>313</v>
      </c>
      <c r="X1105" s="11" t="s">
        <v>313</v>
      </c>
      <c r="Y1105" s="11" t="s">
        <v>313</v>
      </c>
      <c r="Z1105" s="11" t="s">
        <v>314</v>
      </c>
      <c r="AA1105" s="11" t="s">
        <v>313</v>
      </c>
      <c r="AB1105" s="11" t="s">
        <v>313</v>
      </c>
      <c r="AC1105" s="11" t="s">
        <v>314</v>
      </c>
      <c r="AD1105" s="11" t="s">
        <v>313</v>
      </c>
      <c r="AE1105" s="11" t="s">
        <v>313</v>
      </c>
      <c r="AF1105" s="11" t="s">
        <v>313</v>
      </c>
      <c r="AG1105" s="15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151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5">
        <v>163</v>
      </c>
      <c r="E1107" s="215">
        <v>169</v>
      </c>
      <c r="F1107" s="215">
        <v>156.76</v>
      </c>
      <c r="G1107" s="215">
        <v>159.49</v>
      </c>
      <c r="H1107" s="215">
        <v>164.69002831195718</v>
      </c>
      <c r="I1107" s="215">
        <v>157</v>
      </c>
      <c r="J1107" s="214">
        <v>211</v>
      </c>
      <c r="K1107" s="215">
        <v>162</v>
      </c>
      <c r="L1107" s="215">
        <v>161</v>
      </c>
      <c r="M1107" s="215">
        <v>153</v>
      </c>
      <c r="N1107" s="215">
        <v>164</v>
      </c>
      <c r="O1107" s="215">
        <v>166</v>
      </c>
      <c r="P1107" s="232">
        <v>190</v>
      </c>
      <c r="Q1107" s="215">
        <v>171</v>
      </c>
      <c r="R1107" s="215">
        <v>173</v>
      </c>
      <c r="S1107" s="215">
        <v>158</v>
      </c>
      <c r="T1107" s="215">
        <v>175</v>
      </c>
      <c r="U1107" s="215">
        <v>157</v>
      </c>
      <c r="V1107" s="215">
        <v>161</v>
      </c>
      <c r="W1107" s="214">
        <v>72.14</v>
      </c>
      <c r="X1107" s="215">
        <v>157.33019999999999</v>
      </c>
      <c r="Y1107" s="215">
        <v>160</v>
      </c>
      <c r="Z1107" s="215">
        <v>161.39959999999999</v>
      </c>
      <c r="AA1107" s="215">
        <v>170</v>
      </c>
      <c r="AB1107" s="214">
        <v>193.91220000000001</v>
      </c>
      <c r="AC1107" s="215">
        <v>150</v>
      </c>
      <c r="AD1107" s="215">
        <v>164</v>
      </c>
      <c r="AE1107" s="215">
        <v>153</v>
      </c>
      <c r="AF1107" s="215">
        <v>166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</v>
      </c>
    </row>
    <row r="1108" spans="1:65">
      <c r="A1108" s="30"/>
      <c r="B1108" s="19">
        <v>1</v>
      </c>
      <c r="C1108" s="9">
        <v>2</v>
      </c>
      <c r="D1108" s="220">
        <v>164</v>
      </c>
      <c r="E1108" s="220">
        <v>171</v>
      </c>
      <c r="F1108" s="220">
        <v>158.01</v>
      </c>
      <c r="G1108" s="220">
        <v>164.51</v>
      </c>
      <c r="H1108" s="220">
        <v>169.59579870730965</v>
      </c>
      <c r="I1108" s="220">
        <v>157</v>
      </c>
      <c r="J1108" s="219">
        <v>204</v>
      </c>
      <c r="K1108" s="220">
        <v>164</v>
      </c>
      <c r="L1108" s="220">
        <v>164</v>
      </c>
      <c r="M1108" s="220">
        <v>150</v>
      </c>
      <c r="N1108" s="220">
        <v>162</v>
      </c>
      <c r="O1108" s="220">
        <v>167</v>
      </c>
      <c r="P1108" s="220">
        <v>180</v>
      </c>
      <c r="Q1108" s="220">
        <v>169</v>
      </c>
      <c r="R1108" s="220">
        <v>171</v>
      </c>
      <c r="S1108" s="220">
        <v>152</v>
      </c>
      <c r="T1108" s="220">
        <v>172</v>
      </c>
      <c r="U1108" s="220">
        <v>155</v>
      </c>
      <c r="V1108" s="220">
        <v>163</v>
      </c>
      <c r="W1108" s="219">
        <v>72.8</v>
      </c>
      <c r="X1108" s="220">
        <v>153.31720000000001</v>
      </c>
      <c r="Y1108" s="220">
        <v>160</v>
      </c>
      <c r="Z1108" s="220">
        <v>159.1232</v>
      </c>
      <c r="AA1108" s="220">
        <v>168</v>
      </c>
      <c r="AB1108" s="219">
        <v>196.93719999999999</v>
      </c>
      <c r="AC1108" s="220">
        <v>149</v>
      </c>
      <c r="AD1108" s="220">
        <v>158</v>
      </c>
      <c r="AE1108" s="220">
        <v>151</v>
      </c>
      <c r="AF1108" s="220">
        <v>159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33</v>
      </c>
    </row>
    <row r="1109" spans="1:65">
      <c r="A1109" s="30"/>
      <c r="B1109" s="19">
        <v>1</v>
      </c>
      <c r="C1109" s="9">
        <v>3</v>
      </c>
      <c r="D1109" s="220">
        <v>165</v>
      </c>
      <c r="E1109" s="220">
        <v>172</v>
      </c>
      <c r="F1109" s="220">
        <v>155.28</v>
      </c>
      <c r="G1109" s="220">
        <v>163.22999999999999</v>
      </c>
      <c r="H1109" s="220">
        <v>163.35876449055036</v>
      </c>
      <c r="I1109" s="220">
        <v>158</v>
      </c>
      <c r="J1109" s="219">
        <v>185</v>
      </c>
      <c r="K1109" s="220">
        <v>167</v>
      </c>
      <c r="L1109" s="220">
        <v>163</v>
      </c>
      <c r="M1109" s="220">
        <v>151</v>
      </c>
      <c r="N1109" s="220">
        <v>164</v>
      </c>
      <c r="O1109" s="220">
        <v>171</v>
      </c>
      <c r="P1109" s="220">
        <v>179</v>
      </c>
      <c r="Q1109" s="220">
        <v>168</v>
      </c>
      <c r="R1109" s="220">
        <v>173</v>
      </c>
      <c r="S1109" s="220">
        <v>156</v>
      </c>
      <c r="T1109" s="220">
        <v>174</v>
      </c>
      <c r="U1109" s="220">
        <v>156</v>
      </c>
      <c r="V1109" s="220">
        <v>159</v>
      </c>
      <c r="W1109" s="219">
        <v>73.8</v>
      </c>
      <c r="X1109" s="220">
        <v>154.65299999999999</v>
      </c>
      <c r="Y1109" s="220">
        <v>160</v>
      </c>
      <c r="Z1109" s="220">
        <v>163.7912</v>
      </c>
      <c r="AA1109" s="220">
        <v>173</v>
      </c>
      <c r="AB1109" s="219">
        <v>196.26599999999999</v>
      </c>
      <c r="AC1109" s="220">
        <v>154</v>
      </c>
      <c r="AD1109" s="220">
        <v>161</v>
      </c>
      <c r="AE1109" s="220">
        <v>154</v>
      </c>
      <c r="AF1109" s="220">
        <v>153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16</v>
      </c>
    </row>
    <row r="1110" spans="1:65">
      <c r="A1110" s="30"/>
      <c r="B1110" s="19">
        <v>1</v>
      </c>
      <c r="C1110" s="9">
        <v>4</v>
      </c>
      <c r="D1110" s="220">
        <v>169</v>
      </c>
      <c r="E1110" s="220">
        <v>167</v>
      </c>
      <c r="F1110" s="220">
        <v>155.28</v>
      </c>
      <c r="G1110" s="220">
        <v>161.34</v>
      </c>
      <c r="H1110" s="220">
        <v>164.9867844989015</v>
      </c>
      <c r="I1110" s="220">
        <v>161</v>
      </c>
      <c r="J1110" s="219">
        <v>198</v>
      </c>
      <c r="K1110" s="220">
        <v>164</v>
      </c>
      <c r="L1110" s="220">
        <v>161</v>
      </c>
      <c r="M1110" s="220">
        <v>153</v>
      </c>
      <c r="N1110" s="220">
        <v>166</v>
      </c>
      <c r="O1110" s="220">
        <v>175</v>
      </c>
      <c r="P1110" s="220">
        <v>182</v>
      </c>
      <c r="Q1110" s="220">
        <v>166</v>
      </c>
      <c r="R1110" s="220">
        <v>172</v>
      </c>
      <c r="S1110" s="220">
        <v>164</v>
      </c>
      <c r="T1110" s="220">
        <v>171</v>
      </c>
      <c r="U1110" s="220">
        <v>157</v>
      </c>
      <c r="V1110" s="220">
        <v>159</v>
      </c>
      <c r="W1110" s="219">
        <v>67.099999999999994</v>
      </c>
      <c r="X1110" s="220">
        <v>153.6927</v>
      </c>
      <c r="Y1110" s="220">
        <v>160</v>
      </c>
      <c r="Z1110" s="220">
        <v>160.86000000000001</v>
      </c>
      <c r="AA1110" s="220">
        <v>169</v>
      </c>
      <c r="AB1110" s="221">
        <v>204.0162</v>
      </c>
      <c r="AC1110" s="220">
        <v>154</v>
      </c>
      <c r="AD1110" s="220">
        <v>163</v>
      </c>
      <c r="AE1110" s="220">
        <v>153</v>
      </c>
      <c r="AF1110" s="220">
        <v>160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162.93862223105907</v>
      </c>
    </row>
    <row r="1111" spans="1:65">
      <c r="A1111" s="30"/>
      <c r="B1111" s="19">
        <v>1</v>
      </c>
      <c r="C1111" s="9">
        <v>5</v>
      </c>
      <c r="D1111" s="220">
        <v>164</v>
      </c>
      <c r="E1111" s="220">
        <v>169</v>
      </c>
      <c r="F1111" s="220">
        <v>156.72</v>
      </c>
      <c r="G1111" s="221">
        <v>170.26</v>
      </c>
      <c r="H1111" s="220">
        <v>164.49348994127917</v>
      </c>
      <c r="I1111" s="220">
        <v>161</v>
      </c>
      <c r="J1111" s="219">
        <v>181</v>
      </c>
      <c r="K1111" s="220">
        <v>167</v>
      </c>
      <c r="L1111" s="220">
        <v>165</v>
      </c>
      <c r="M1111" s="220">
        <v>148</v>
      </c>
      <c r="N1111" s="220">
        <v>163</v>
      </c>
      <c r="O1111" s="220">
        <v>167</v>
      </c>
      <c r="P1111" s="221">
        <v>187</v>
      </c>
      <c r="Q1111" s="221">
        <v>184</v>
      </c>
      <c r="R1111" s="220">
        <v>172</v>
      </c>
      <c r="S1111" s="220">
        <v>162</v>
      </c>
      <c r="T1111" s="220">
        <v>172</v>
      </c>
      <c r="U1111" s="220">
        <v>160</v>
      </c>
      <c r="V1111" s="220">
        <v>157</v>
      </c>
      <c r="W1111" s="219">
        <v>72.13</v>
      </c>
      <c r="X1111" s="220">
        <v>151.88849999999999</v>
      </c>
      <c r="Y1111" s="220">
        <v>160</v>
      </c>
      <c r="Z1111" s="220">
        <v>160.4752</v>
      </c>
      <c r="AA1111" s="220">
        <v>174</v>
      </c>
      <c r="AB1111" s="219">
        <v>193.67519999999999</v>
      </c>
      <c r="AC1111" s="220">
        <v>151</v>
      </c>
      <c r="AD1111" s="220">
        <v>165</v>
      </c>
      <c r="AE1111" s="220">
        <v>152</v>
      </c>
      <c r="AF1111" s="220">
        <v>168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8">
        <v>72</v>
      </c>
    </row>
    <row r="1112" spans="1:65">
      <c r="A1112" s="30"/>
      <c r="B1112" s="19">
        <v>1</v>
      </c>
      <c r="C1112" s="9">
        <v>6</v>
      </c>
      <c r="D1112" s="220">
        <v>165</v>
      </c>
      <c r="E1112" s="220">
        <v>168</v>
      </c>
      <c r="F1112" s="220">
        <v>155.80000000000001</v>
      </c>
      <c r="G1112" s="220">
        <v>162.44999999999999</v>
      </c>
      <c r="H1112" s="220">
        <v>168.37050209521934</v>
      </c>
      <c r="I1112" s="220">
        <v>158</v>
      </c>
      <c r="J1112" s="219">
        <v>172</v>
      </c>
      <c r="K1112" s="220">
        <v>168</v>
      </c>
      <c r="L1112" s="220">
        <v>165</v>
      </c>
      <c r="M1112" s="220">
        <v>150</v>
      </c>
      <c r="N1112" s="220">
        <v>159</v>
      </c>
      <c r="O1112" s="220">
        <v>163</v>
      </c>
      <c r="P1112" s="220">
        <v>182</v>
      </c>
      <c r="Q1112" s="220">
        <v>169</v>
      </c>
      <c r="R1112" s="220">
        <v>174</v>
      </c>
      <c r="S1112" s="220">
        <v>163</v>
      </c>
      <c r="T1112" s="220">
        <v>175</v>
      </c>
      <c r="U1112" s="220">
        <v>158</v>
      </c>
      <c r="V1112" s="220">
        <v>164</v>
      </c>
      <c r="W1112" s="221">
        <v>90.8</v>
      </c>
      <c r="X1112" s="220">
        <v>153.34350000000001</v>
      </c>
      <c r="Y1112" s="220">
        <v>160</v>
      </c>
      <c r="Z1112" s="220">
        <v>159.88140000000001</v>
      </c>
      <c r="AA1112" s="220">
        <v>173</v>
      </c>
      <c r="AB1112" s="219">
        <v>193.85820000000001</v>
      </c>
      <c r="AC1112" s="220">
        <v>154</v>
      </c>
      <c r="AD1112" s="220">
        <v>165</v>
      </c>
      <c r="AE1112" s="220">
        <v>153</v>
      </c>
      <c r="AF1112" s="220">
        <v>173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20" t="s">
        <v>273</v>
      </c>
      <c r="C1113" s="12"/>
      <c r="D1113" s="223">
        <v>165</v>
      </c>
      <c r="E1113" s="223">
        <v>169.33333333333334</v>
      </c>
      <c r="F1113" s="223">
        <v>156.30833333333331</v>
      </c>
      <c r="G1113" s="223">
        <v>163.54666666666665</v>
      </c>
      <c r="H1113" s="223">
        <v>165.91589467420286</v>
      </c>
      <c r="I1113" s="223">
        <v>158.66666666666666</v>
      </c>
      <c r="J1113" s="223">
        <v>191.83333333333334</v>
      </c>
      <c r="K1113" s="223">
        <v>165.33333333333334</v>
      </c>
      <c r="L1113" s="223">
        <v>163.16666666666666</v>
      </c>
      <c r="M1113" s="223">
        <v>150.83333333333334</v>
      </c>
      <c r="N1113" s="223">
        <v>163</v>
      </c>
      <c r="O1113" s="223">
        <v>168.16666666666666</v>
      </c>
      <c r="P1113" s="223">
        <v>183.33333333333334</v>
      </c>
      <c r="Q1113" s="223">
        <v>171.16666666666666</v>
      </c>
      <c r="R1113" s="223">
        <v>172.5</v>
      </c>
      <c r="S1113" s="223">
        <v>159.16666666666666</v>
      </c>
      <c r="T1113" s="223">
        <v>173.16666666666666</v>
      </c>
      <c r="U1113" s="223">
        <v>157.16666666666666</v>
      </c>
      <c r="V1113" s="223">
        <v>160.5</v>
      </c>
      <c r="W1113" s="223">
        <v>74.795000000000002</v>
      </c>
      <c r="X1113" s="223">
        <v>154.03751666666665</v>
      </c>
      <c r="Y1113" s="223">
        <v>160</v>
      </c>
      <c r="Z1113" s="223">
        <v>160.92176666666666</v>
      </c>
      <c r="AA1113" s="223">
        <v>171.16666666666666</v>
      </c>
      <c r="AB1113" s="223">
        <v>196.44416666666666</v>
      </c>
      <c r="AC1113" s="223">
        <v>152</v>
      </c>
      <c r="AD1113" s="223">
        <v>162.66666666666666</v>
      </c>
      <c r="AE1113" s="223">
        <v>152.66666666666666</v>
      </c>
      <c r="AF1113" s="223">
        <v>163.16666666666666</v>
      </c>
      <c r="AG1113" s="216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22"/>
    </row>
    <row r="1114" spans="1:65">
      <c r="A1114" s="30"/>
      <c r="B1114" s="3" t="s">
        <v>274</v>
      </c>
      <c r="C1114" s="29"/>
      <c r="D1114" s="220">
        <v>164.5</v>
      </c>
      <c r="E1114" s="220">
        <v>169</v>
      </c>
      <c r="F1114" s="220">
        <v>156.26</v>
      </c>
      <c r="G1114" s="220">
        <v>162.83999999999997</v>
      </c>
      <c r="H1114" s="220">
        <v>164.83840640542934</v>
      </c>
      <c r="I1114" s="220">
        <v>158</v>
      </c>
      <c r="J1114" s="220">
        <v>191.5</v>
      </c>
      <c r="K1114" s="220">
        <v>165.5</v>
      </c>
      <c r="L1114" s="220">
        <v>163.5</v>
      </c>
      <c r="M1114" s="220">
        <v>150.5</v>
      </c>
      <c r="N1114" s="220">
        <v>163.5</v>
      </c>
      <c r="O1114" s="220">
        <v>167</v>
      </c>
      <c r="P1114" s="220">
        <v>182</v>
      </c>
      <c r="Q1114" s="220">
        <v>169</v>
      </c>
      <c r="R1114" s="220">
        <v>172.5</v>
      </c>
      <c r="S1114" s="220">
        <v>160</v>
      </c>
      <c r="T1114" s="220">
        <v>173</v>
      </c>
      <c r="U1114" s="220">
        <v>157</v>
      </c>
      <c r="V1114" s="220">
        <v>160</v>
      </c>
      <c r="W1114" s="220">
        <v>72.47</v>
      </c>
      <c r="X1114" s="220">
        <v>153.5181</v>
      </c>
      <c r="Y1114" s="220">
        <v>160</v>
      </c>
      <c r="Z1114" s="220">
        <v>160.66759999999999</v>
      </c>
      <c r="AA1114" s="220">
        <v>171.5</v>
      </c>
      <c r="AB1114" s="220">
        <v>195.0891</v>
      </c>
      <c r="AC1114" s="220">
        <v>152.5</v>
      </c>
      <c r="AD1114" s="220">
        <v>163.5</v>
      </c>
      <c r="AE1114" s="220">
        <v>153</v>
      </c>
      <c r="AF1114" s="220">
        <v>163</v>
      </c>
      <c r="AG1114" s="216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2"/>
    </row>
    <row r="1115" spans="1:65">
      <c r="A1115" s="30"/>
      <c r="B1115" s="3" t="s">
        <v>275</v>
      </c>
      <c r="C1115" s="29"/>
      <c r="D1115" s="220">
        <v>2.0976176963403033</v>
      </c>
      <c r="E1115" s="220">
        <v>1.8618986725025257</v>
      </c>
      <c r="F1115" s="220">
        <v>1.0623072374161138</v>
      </c>
      <c r="G1115" s="220">
        <v>3.7047465050481696</v>
      </c>
      <c r="H1115" s="220">
        <v>2.4696127364633189</v>
      </c>
      <c r="I1115" s="220">
        <v>1.8618986725025257</v>
      </c>
      <c r="J1115" s="220">
        <v>14.905256343540914</v>
      </c>
      <c r="K1115" s="220">
        <v>2.3380903889000244</v>
      </c>
      <c r="L1115" s="220">
        <v>1.8348478592697182</v>
      </c>
      <c r="M1115" s="220">
        <v>1.9407902170679516</v>
      </c>
      <c r="N1115" s="220">
        <v>2.3664319132398464</v>
      </c>
      <c r="O1115" s="220">
        <v>4.2150523919242886</v>
      </c>
      <c r="P1115" s="220">
        <v>4.273952113286561</v>
      </c>
      <c r="Q1115" s="220">
        <v>6.4935865795927183</v>
      </c>
      <c r="R1115" s="220">
        <v>1.0488088481701516</v>
      </c>
      <c r="S1115" s="220">
        <v>4.6654760385909881</v>
      </c>
      <c r="T1115" s="220">
        <v>1.7224014243685084</v>
      </c>
      <c r="U1115" s="220">
        <v>1.7224014243685086</v>
      </c>
      <c r="V1115" s="220">
        <v>2.6645825188948455</v>
      </c>
      <c r="W1115" s="220">
        <v>8.179172941074178</v>
      </c>
      <c r="X1115" s="220">
        <v>1.8416443559131204</v>
      </c>
      <c r="Y1115" s="220">
        <v>0</v>
      </c>
      <c r="Z1115" s="220">
        <v>1.6113605501769819</v>
      </c>
      <c r="AA1115" s="220">
        <v>2.4832774042918899</v>
      </c>
      <c r="AB1115" s="220">
        <v>3.9591860080913914</v>
      </c>
      <c r="AC1115" s="220">
        <v>2.2803508501982761</v>
      </c>
      <c r="AD1115" s="220">
        <v>2.7325202042558927</v>
      </c>
      <c r="AE1115" s="220">
        <v>1.0327955589886446</v>
      </c>
      <c r="AF1115" s="220">
        <v>7.1949056051255225</v>
      </c>
      <c r="AG1115" s="216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22"/>
    </row>
    <row r="1116" spans="1:65">
      <c r="A1116" s="30"/>
      <c r="B1116" s="3" t="s">
        <v>87</v>
      </c>
      <c r="C1116" s="29"/>
      <c r="D1116" s="13">
        <v>1.2712834523274565E-2</v>
      </c>
      <c r="E1116" s="13">
        <v>1.0995464601392868E-2</v>
      </c>
      <c r="F1116" s="13">
        <v>6.7962290606138334E-3</v>
      </c>
      <c r="G1116" s="13">
        <v>2.2652534475673631E-2</v>
      </c>
      <c r="H1116" s="13">
        <v>1.4884726634013698E-2</v>
      </c>
      <c r="I1116" s="13">
        <v>1.1734655498965499E-2</v>
      </c>
      <c r="J1116" s="13">
        <v>7.7698990496303633E-2</v>
      </c>
      <c r="K1116" s="13">
        <v>1.4141675739314663E-2</v>
      </c>
      <c r="L1116" s="13">
        <v>1.1245237135463033E-2</v>
      </c>
      <c r="M1116" s="13">
        <v>1.2867117461223989E-2</v>
      </c>
      <c r="N1116" s="13">
        <v>1.4517987197790469E-2</v>
      </c>
      <c r="O1116" s="13">
        <v>2.5064731765654838E-2</v>
      </c>
      <c r="P1116" s="13">
        <v>2.331246607247215E-2</v>
      </c>
      <c r="Q1116" s="13">
        <v>3.7937214681164858E-2</v>
      </c>
      <c r="R1116" s="13">
        <v>6.0800512937400093E-3</v>
      </c>
      <c r="S1116" s="13">
        <v>2.9311891341932912E-2</v>
      </c>
      <c r="T1116" s="13">
        <v>9.9464952321569305E-3</v>
      </c>
      <c r="U1116" s="13">
        <v>1.0959075870849473E-2</v>
      </c>
      <c r="V1116" s="13">
        <v>1.6601760242335485E-2</v>
      </c>
      <c r="W1116" s="13">
        <v>0.10935454162810586</v>
      </c>
      <c r="X1116" s="13">
        <v>1.1955816970864267E-2</v>
      </c>
      <c r="Y1116" s="13">
        <v>0</v>
      </c>
      <c r="Z1116" s="13">
        <v>1.0013316306144923E-2</v>
      </c>
      <c r="AA1116" s="13">
        <v>1.4507949781646875E-2</v>
      </c>
      <c r="AB1116" s="13">
        <v>2.0154255915419861E-2</v>
      </c>
      <c r="AC1116" s="13">
        <v>1.5002308224988659E-2</v>
      </c>
      <c r="AD1116" s="13">
        <v>1.6798279944196064E-2</v>
      </c>
      <c r="AE1116" s="13">
        <v>6.7650364125893753E-3</v>
      </c>
      <c r="AF1116" s="13">
        <v>4.4095437825079811E-2</v>
      </c>
      <c r="AG1116" s="151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276</v>
      </c>
      <c r="C1117" s="29"/>
      <c r="D1117" s="13">
        <v>1.2651253218636693E-2</v>
      </c>
      <c r="E1117" s="13">
        <v>3.9246134616298001E-2</v>
      </c>
      <c r="F1117" s="13">
        <v>-4.0691941584749092E-2</v>
      </c>
      <c r="G1117" s="13">
        <v>3.7317391498825625E-3</v>
      </c>
      <c r="H1117" s="13">
        <v>1.8272355580138511E-2</v>
      </c>
      <c r="I1117" s="13">
        <v>-2.6218188824098876E-2</v>
      </c>
      <c r="J1117" s="13">
        <v>0.17733494187338494</v>
      </c>
      <c r="K1117" s="13">
        <v>1.4697013326149255E-2</v>
      </c>
      <c r="L1117" s="13">
        <v>1.3995726273186015E-3</v>
      </c>
      <c r="M1117" s="13">
        <v>-7.4293551350640086E-2</v>
      </c>
      <c r="N1117" s="13">
        <v>3.7669257356243158E-4</v>
      </c>
      <c r="O1117" s="13">
        <v>3.2085974240004589E-2</v>
      </c>
      <c r="P1117" s="13">
        <v>0.12516805913181872</v>
      </c>
      <c r="Q1117" s="13">
        <v>5.0497815207616092E-2</v>
      </c>
      <c r="R1117" s="13">
        <v>5.8680855637665674E-2</v>
      </c>
      <c r="S1117" s="13">
        <v>-2.3149548662830255E-2</v>
      </c>
      <c r="T1117" s="13">
        <v>6.2772375852690354E-2</v>
      </c>
      <c r="U1117" s="13">
        <v>-3.5424109307904628E-2</v>
      </c>
      <c r="V1117" s="13">
        <v>-1.4966508232780562E-2</v>
      </c>
      <c r="W1117" s="13">
        <v>-0.54096211827583063</v>
      </c>
      <c r="X1117" s="13">
        <v>-5.4628580029171925E-2</v>
      </c>
      <c r="Y1117" s="13">
        <v>-1.8035148394049183E-2</v>
      </c>
      <c r="Z1117" s="13">
        <v>-1.2378007968745219E-2</v>
      </c>
      <c r="AA1117" s="13">
        <v>5.0497815207616092E-2</v>
      </c>
      <c r="AB1117" s="13">
        <v>0.20563291856054988</v>
      </c>
      <c r="AC1117" s="13">
        <v>-6.7133390974346674E-2</v>
      </c>
      <c r="AD1117" s="13">
        <v>-1.6690675339500194E-3</v>
      </c>
      <c r="AE1117" s="13">
        <v>-6.3041870759321994E-2</v>
      </c>
      <c r="AF1117" s="13">
        <v>1.3995726273186015E-3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277</v>
      </c>
      <c r="C1118" s="47"/>
      <c r="D1118" s="45">
        <v>0.21</v>
      </c>
      <c r="E1118" s="45">
        <v>0.69</v>
      </c>
      <c r="F1118" s="45">
        <v>0.77</v>
      </c>
      <c r="G1118" s="45">
        <v>0.04</v>
      </c>
      <c r="H1118" s="45">
        <v>0.31</v>
      </c>
      <c r="I1118" s="45">
        <v>0.51</v>
      </c>
      <c r="J1118" s="45">
        <v>3.22</v>
      </c>
      <c r="K1118" s="45">
        <v>0.24</v>
      </c>
      <c r="L1118" s="45">
        <v>0</v>
      </c>
      <c r="M1118" s="45">
        <v>1.39</v>
      </c>
      <c r="N1118" s="45">
        <v>0.02</v>
      </c>
      <c r="O1118" s="45">
        <v>0.56000000000000005</v>
      </c>
      <c r="P1118" s="45">
        <v>2.27</v>
      </c>
      <c r="Q1118" s="45">
        <v>0.9</v>
      </c>
      <c r="R1118" s="45">
        <v>1.05</v>
      </c>
      <c r="S1118" s="45">
        <v>0.45</v>
      </c>
      <c r="T1118" s="45">
        <v>1.1200000000000001</v>
      </c>
      <c r="U1118" s="45">
        <v>0.67</v>
      </c>
      <c r="V1118" s="45">
        <v>0.3</v>
      </c>
      <c r="W1118" s="45">
        <v>9.93</v>
      </c>
      <c r="X1118" s="45">
        <v>1.03</v>
      </c>
      <c r="Y1118" s="45">
        <v>0.36</v>
      </c>
      <c r="Z1118" s="45">
        <v>0.25</v>
      </c>
      <c r="AA1118" s="45">
        <v>0.9</v>
      </c>
      <c r="AB1118" s="45">
        <v>3.74</v>
      </c>
      <c r="AC1118" s="45">
        <v>1.25</v>
      </c>
      <c r="AD1118" s="45">
        <v>0.06</v>
      </c>
      <c r="AE1118" s="45">
        <v>1.18</v>
      </c>
      <c r="AF1118" s="45">
        <v>0</v>
      </c>
      <c r="AG1118" s="15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BM1119" s="55"/>
    </row>
    <row r="1120" spans="1:65" ht="15">
      <c r="B1120" s="8" t="s">
        <v>576</v>
      </c>
      <c r="BM1120" s="28" t="s">
        <v>67</v>
      </c>
    </row>
    <row r="1121" spans="1:65" ht="15">
      <c r="A1121" s="25" t="s">
        <v>45</v>
      </c>
      <c r="B1121" s="18" t="s">
        <v>112</v>
      </c>
      <c r="C1121" s="15" t="s">
        <v>113</v>
      </c>
      <c r="D1121" s="16" t="s">
        <v>231</v>
      </c>
      <c r="E1121" s="17" t="s">
        <v>231</v>
      </c>
      <c r="F1121" s="17" t="s">
        <v>231</v>
      </c>
      <c r="G1121" s="17" t="s">
        <v>231</v>
      </c>
      <c r="H1121" s="17" t="s">
        <v>231</v>
      </c>
      <c r="I1121" s="17" t="s">
        <v>231</v>
      </c>
      <c r="J1121" s="17" t="s">
        <v>231</v>
      </c>
      <c r="K1121" s="17" t="s">
        <v>231</v>
      </c>
      <c r="L1121" s="17" t="s">
        <v>231</v>
      </c>
      <c r="M1121" s="17" t="s">
        <v>231</v>
      </c>
      <c r="N1121" s="17" t="s">
        <v>231</v>
      </c>
      <c r="O1121" s="17" t="s">
        <v>231</v>
      </c>
      <c r="P1121" s="17" t="s">
        <v>231</v>
      </c>
      <c r="Q1121" s="17" t="s">
        <v>231</v>
      </c>
      <c r="R1121" s="17" t="s">
        <v>231</v>
      </c>
      <c r="S1121" s="17" t="s">
        <v>231</v>
      </c>
      <c r="T1121" s="17" t="s">
        <v>231</v>
      </c>
      <c r="U1121" s="17" t="s">
        <v>231</v>
      </c>
      <c r="V1121" s="17" t="s">
        <v>231</v>
      </c>
      <c r="W1121" s="17" t="s">
        <v>231</v>
      </c>
      <c r="X1121" s="17" t="s">
        <v>231</v>
      </c>
      <c r="Y1121" s="17" t="s">
        <v>231</v>
      </c>
      <c r="Z1121" s="17" t="s">
        <v>231</v>
      </c>
      <c r="AA1121" s="17" t="s">
        <v>231</v>
      </c>
      <c r="AB1121" s="17" t="s">
        <v>231</v>
      </c>
      <c r="AC1121" s="17" t="s">
        <v>231</v>
      </c>
      <c r="AD1121" s="17" t="s">
        <v>231</v>
      </c>
      <c r="AE1121" s="17" t="s">
        <v>231</v>
      </c>
      <c r="AF1121" s="151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232</v>
      </c>
      <c r="C1122" s="9" t="s">
        <v>232</v>
      </c>
      <c r="D1122" s="149" t="s">
        <v>234</v>
      </c>
      <c r="E1122" s="150" t="s">
        <v>235</v>
      </c>
      <c r="F1122" s="150" t="s">
        <v>236</v>
      </c>
      <c r="G1122" s="150" t="s">
        <v>237</v>
      </c>
      <c r="H1122" s="150" t="s">
        <v>238</v>
      </c>
      <c r="I1122" s="150" t="s">
        <v>240</v>
      </c>
      <c r="J1122" s="150" t="s">
        <v>241</v>
      </c>
      <c r="K1122" s="150" t="s">
        <v>243</v>
      </c>
      <c r="L1122" s="150" t="s">
        <v>244</v>
      </c>
      <c r="M1122" s="150" t="s">
        <v>245</v>
      </c>
      <c r="N1122" s="150" t="s">
        <v>246</v>
      </c>
      <c r="O1122" s="150" t="s">
        <v>247</v>
      </c>
      <c r="P1122" s="150" t="s">
        <v>248</v>
      </c>
      <c r="Q1122" s="150" t="s">
        <v>249</v>
      </c>
      <c r="R1122" s="150" t="s">
        <v>251</v>
      </c>
      <c r="S1122" s="150" t="s">
        <v>252</v>
      </c>
      <c r="T1122" s="150" t="s">
        <v>253</v>
      </c>
      <c r="U1122" s="150" t="s">
        <v>254</v>
      </c>
      <c r="V1122" s="150" t="s">
        <v>255</v>
      </c>
      <c r="W1122" s="150" t="s">
        <v>257</v>
      </c>
      <c r="X1122" s="150" t="s">
        <v>258</v>
      </c>
      <c r="Y1122" s="150" t="s">
        <v>259</v>
      </c>
      <c r="Z1122" s="150" t="s">
        <v>297</v>
      </c>
      <c r="AA1122" s="150" t="s">
        <v>260</v>
      </c>
      <c r="AB1122" s="150" t="s">
        <v>261</v>
      </c>
      <c r="AC1122" s="150" t="s">
        <v>262</v>
      </c>
      <c r="AD1122" s="150" t="s">
        <v>263</v>
      </c>
      <c r="AE1122" s="150" t="s">
        <v>264</v>
      </c>
      <c r="AF1122" s="151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313</v>
      </c>
      <c r="E1123" s="11" t="s">
        <v>314</v>
      </c>
      <c r="F1123" s="11" t="s">
        <v>313</v>
      </c>
      <c r="G1123" s="11" t="s">
        <v>116</v>
      </c>
      <c r="H1123" s="11" t="s">
        <v>314</v>
      </c>
      <c r="I1123" s="11" t="s">
        <v>313</v>
      </c>
      <c r="J1123" s="11" t="s">
        <v>116</v>
      </c>
      <c r="K1123" s="11" t="s">
        <v>314</v>
      </c>
      <c r="L1123" s="11" t="s">
        <v>314</v>
      </c>
      <c r="M1123" s="11" t="s">
        <v>116</v>
      </c>
      <c r="N1123" s="11" t="s">
        <v>313</v>
      </c>
      <c r="O1123" s="11" t="s">
        <v>313</v>
      </c>
      <c r="P1123" s="11" t="s">
        <v>313</v>
      </c>
      <c r="Q1123" s="11" t="s">
        <v>313</v>
      </c>
      <c r="R1123" s="11" t="s">
        <v>313</v>
      </c>
      <c r="S1123" s="11" t="s">
        <v>116</v>
      </c>
      <c r="T1123" s="11" t="s">
        <v>116</v>
      </c>
      <c r="U1123" s="11" t="s">
        <v>314</v>
      </c>
      <c r="V1123" s="11" t="s">
        <v>313</v>
      </c>
      <c r="W1123" s="11" t="s">
        <v>313</v>
      </c>
      <c r="X1123" s="11" t="s">
        <v>313</v>
      </c>
      <c r="Y1123" s="11" t="s">
        <v>314</v>
      </c>
      <c r="Z1123" s="11" t="s">
        <v>313</v>
      </c>
      <c r="AA1123" s="11" t="s">
        <v>313</v>
      </c>
      <c r="AB1123" s="11" t="s">
        <v>314</v>
      </c>
      <c r="AC1123" s="11" t="s">
        <v>313</v>
      </c>
      <c r="AD1123" s="11" t="s">
        <v>313</v>
      </c>
      <c r="AE1123" s="11" t="s">
        <v>313</v>
      </c>
      <c r="AF1123" s="151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151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5">
        <v>61.600000000000009</v>
      </c>
      <c r="E1125" s="215">
        <v>55.8</v>
      </c>
      <c r="F1125" s="215">
        <v>71.17</v>
      </c>
      <c r="G1125" s="215">
        <v>61.323399999999999</v>
      </c>
      <c r="H1125" s="215">
        <v>59.524289229308948</v>
      </c>
      <c r="I1125" s="214">
        <v>40</v>
      </c>
      <c r="J1125" s="215">
        <v>66</v>
      </c>
      <c r="K1125" s="215">
        <v>54.2</v>
      </c>
      <c r="L1125" s="215">
        <v>49.9</v>
      </c>
      <c r="M1125" s="215">
        <v>61</v>
      </c>
      <c r="N1125" s="215">
        <v>62.9</v>
      </c>
      <c r="O1125" s="215">
        <v>55.3</v>
      </c>
      <c r="P1125" s="215">
        <v>57.7</v>
      </c>
      <c r="Q1125" s="215">
        <v>67.5</v>
      </c>
      <c r="R1125" s="215">
        <v>49</v>
      </c>
      <c r="S1125" s="215">
        <v>48</v>
      </c>
      <c r="T1125" s="215">
        <v>56.8</v>
      </c>
      <c r="U1125" s="215">
        <v>51.3</v>
      </c>
      <c r="V1125" s="215">
        <v>53</v>
      </c>
      <c r="W1125" s="232">
        <v>58.042800000000007</v>
      </c>
      <c r="X1125" s="215">
        <v>55</v>
      </c>
      <c r="Y1125" s="214">
        <v>78.269149999999996</v>
      </c>
      <c r="Z1125" s="215">
        <v>59.3</v>
      </c>
      <c r="AA1125" s="214">
        <v>34.903300000000002</v>
      </c>
      <c r="AB1125" s="215">
        <v>54.2</v>
      </c>
      <c r="AC1125" s="214">
        <v>87.4</v>
      </c>
      <c r="AD1125" s="215">
        <v>55.6</v>
      </c>
      <c r="AE1125" s="215">
        <v>51.7</v>
      </c>
      <c r="AF1125" s="216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8">
        <v>1</v>
      </c>
    </row>
    <row r="1126" spans="1:65">
      <c r="A1126" s="30"/>
      <c r="B1126" s="19">
        <v>1</v>
      </c>
      <c r="C1126" s="9">
        <v>2</v>
      </c>
      <c r="D1126" s="220">
        <v>64.7</v>
      </c>
      <c r="E1126" s="220">
        <v>54.4</v>
      </c>
      <c r="F1126" s="220">
        <v>71.86</v>
      </c>
      <c r="G1126" s="220">
        <v>62.594099999999997</v>
      </c>
      <c r="H1126" s="220">
        <v>60.541741221313821</v>
      </c>
      <c r="I1126" s="219">
        <v>48</v>
      </c>
      <c r="J1126" s="220">
        <v>67</v>
      </c>
      <c r="K1126" s="220">
        <v>55.4</v>
      </c>
      <c r="L1126" s="220">
        <v>52.3</v>
      </c>
      <c r="M1126" s="220">
        <v>61</v>
      </c>
      <c r="N1126" s="220">
        <v>62.100000000000009</v>
      </c>
      <c r="O1126" s="220">
        <v>55.7</v>
      </c>
      <c r="P1126" s="220">
        <v>58.1</v>
      </c>
      <c r="Q1126" s="220">
        <v>57.4</v>
      </c>
      <c r="R1126" s="220">
        <v>54.2</v>
      </c>
      <c r="S1126" s="220">
        <v>43</v>
      </c>
      <c r="T1126" s="220">
        <v>57.9</v>
      </c>
      <c r="U1126" s="220">
        <v>49.8</v>
      </c>
      <c r="V1126" s="220">
        <v>53.9</v>
      </c>
      <c r="W1126" s="220">
        <v>55.89</v>
      </c>
      <c r="X1126" s="220">
        <v>55</v>
      </c>
      <c r="Y1126" s="219">
        <v>79.116619999999998</v>
      </c>
      <c r="Z1126" s="220">
        <v>51.1</v>
      </c>
      <c r="AA1126" s="219">
        <v>35.220999999999997</v>
      </c>
      <c r="AB1126" s="220">
        <v>53.7</v>
      </c>
      <c r="AC1126" s="219">
        <v>85.3</v>
      </c>
      <c r="AD1126" s="220">
        <v>56.8</v>
      </c>
      <c r="AE1126" s="220">
        <v>49.6</v>
      </c>
      <c r="AF1126" s="216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8">
        <v>34</v>
      </c>
    </row>
    <row r="1127" spans="1:65">
      <c r="A1127" s="30"/>
      <c r="B1127" s="19">
        <v>1</v>
      </c>
      <c r="C1127" s="9">
        <v>3</v>
      </c>
      <c r="D1127" s="220">
        <v>65.7</v>
      </c>
      <c r="E1127" s="220">
        <v>55.5</v>
      </c>
      <c r="F1127" s="221">
        <v>75.569999999999993</v>
      </c>
      <c r="G1127" s="220">
        <v>61.885999999999996</v>
      </c>
      <c r="H1127" s="220">
        <v>57.558696341779751</v>
      </c>
      <c r="I1127" s="219">
        <v>28</v>
      </c>
      <c r="J1127" s="220">
        <v>68</v>
      </c>
      <c r="K1127" s="220">
        <v>56</v>
      </c>
      <c r="L1127" s="220">
        <v>51.6</v>
      </c>
      <c r="M1127" s="220">
        <v>60</v>
      </c>
      <c r="N1127" s="221">
        <v>60.2</v>
      </c>
      <c r="O1127" s="220">
        <v>56.5</v>
      </c>
      <c r="P1127" s="220">
        <v>62</v>
      </c>
      <c r="Q1127" s="220">
        <v>62.9</v>
      </c>
      <c r="R1127" s="220">
        <v>51</v>
      </c>
      <c r="S1127" s="220">
        <v>45</v>
      </c>
      <c r="T1127" s="220">
        <v>57.5</v>
      </c>
      <c r="U1127" s="220">
        <v>50.2</v>
      </c>
      <c r="V1127" s="220">
        <v>51.9</v>
      </c>
      <c r="W1127" s="220">
        <v>55.558800000000005</v>
      </c>
      <c r="X1127" s="221">
        <v>60</v>
      </c>
      <c r="Y1127" s="219">
        <v>77.47954</v>
      </c>
      <c r="Z1127" s="220">
        <v>65.2</v>
      </c>
      <c r="AA1127" s="219">
        <v>35.251199999999997</v>
      </c>
      <c r="AB1127" s="220">
        <v>55.5</v>
      </c>
      <c r="AC1127" s="219">
        <v>85.9</v>
      </c>
      <c r="AD1127" s="220">
        <v>54.7</v>
      </c>
      <c r="AE1127" s="220">
        <v>48.9</v>
      </c>
      <c r="AF1127" s="216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16</v>
      </c>
    </row>
    <row r="1128" spans="1:65">
      <c r="A1128" s="30"/>
      <c r="B1128" s="19">
        <v>1</v>
      </c>
      <c r="C1128" s="9">
        <v>4</v>
      </c>
      <c r="D1128" s="220">
        <v>59.5</v>
      </c>
      <c r="E1128" s="220">
        <v>53</v>
      </c>
      <c r="F1128" s="221">
        <v>77.22</v>
      </c>
      <c r="G1128" s="220">
        <v>62.962699999999991</v>
      </c>
      <c r="H1128" s="220">
        <v>59.119194920292529</v>
      </c>
      <c r="I1128" s="219">
        <v>30</v>
      </c>
      <c r="J1128" s="220">
        <v>63</v>
      </c>
      <c r="K1128" s="220">
        <v>55.4</v>
      </c>
      <c r="L1128" s="220">
        <v>54</v>
      </c>
      <c r="M1128" s="220">
        <v>61</v>
      </c>
      <c r="N1128" s="220">
        <v>63.1</v>
      </c>
      <c r="O1128" s="221">
        <v>60.2</v>
      </c>
      <c r="P1128" s="220">
        <v>62</v>
      </c>
      <c r="Q1128" s="220">
        <v>67.7</v>
      </c>
      <c r="R1128" s="220">
        <v>52.2</v>
      </c>
      <c r="S1128" s="220">
        <v>49</v>
      </c>
      <c r="T1128" s="220">
        <v>56.9</v>
      </c>
      <c r="U1128" s="221">
        <v>53.4</v>
      </c>
      <c r="V1128" s="220">
        <v>51.5</v>
      </c>
      <c r="W1128" s="220">
        <v>55.522000000000006</v>
      </c>
      <c r="X1128" s="220">
        <v>55</v>
      </c>
      <c r="Y1128" s="219">
        <v>76.348749999999995</v>
      </c>
      <c r="Z1128" s="220">
        <v>61</v>
      </c>
      <c r="AA1128" s="219">
        <v>34.768799999999999</v>
      </c>
      <c r="AB1128" s="220">
        <v>54</v>
      </c>
      <c r="AC1128" s="219">
        <v>87.1</v>
      </c>
      <c r="AD1128" s="220">
        <v>53.5</v>
      </c>
      <c r="AE1128" s="220">
        <v>51.4</v>
      </c>
      <c r="AF1128" s="216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57.328385002330208</v>
      </c>
    </row>
    <row r="1129" spans="1:65">
      <c r="A1129" s="30"/>
      <c r="B1129" s="19">
        <v>1</v>
      </c>
      <c r="C1129" s="9">
        <v>5</v>
      </c>
      <c r="D1129" s="220">
        <v>64.7</v>
      </c>
      <c r="E1129" s="220">
        <v>57.9</v>
      </c>
      <c r="F1129" s="220">
        <v>70.72</v>
      </c>
      <c r="G1129" s="220">
        <v>65.785399999999996</v>
      </c>
      <c r="H1129" s="220">
        <v>58.841063292543708</v>
      </c>
      <c r="I1129" s="219">
        <v>41</v>
      </c>
      <c r="J1129" s="220">
        <v>64</v>
      </c>
      <c r="K1129" s="220">
        <v>56.6</v>
      </c>
      <c r="L1129" s="220">
        <v>53.4</v>
      </c>
      <c r="M1129" s="220">
        <v>62</v>
      </c>
      <c r="N1129" s="220">
        <v>63.4</v>
      </c>
      <c r="O1129" s="220">
        <v>56.3</v>
      </c>
      <c r="P1129" s="220">
        <v>59.6</v>
      </c>
      <c r="Q1129" s="220">
        <v>59.8</v>
      </c>
      <c r="R1129" s="220">
        <v>51</v>
      </c>
      <c r="S1129" s="220">
        <v>49</v>
      </c>
      <c r="T1129" s="220">
        <v>57.8</v>
      </c>
      <c r="U1129" s="220">
        <v>50.4</v>
      </c>
      <c r="V1129" s="220">
        <v>50.6</v>
      </c>
      <c r="W1129" s="220">
        <v>54.804400000000001</v>
      </c>
      <c r="X1129" s="220">
        <v>55</v>
      </c>
      <c r="Y1129" s="219">
        <v>78.226820000000004</v>
      </c>
      <c r="Z1129" s="220">
        <v>63</v>
      </c>
      <c r="AA1129" s="219">
        <v>33.957000000000001</v>
      </c>
      <c r="AB1129" s="220">
        <v>56.4</v>
      </c>
      <c r="AC1129" s="219">
        <v>86.5</v>
      </c>
      <c r="AD1129" s="220">
        <v>57.1</v>
      </c>
      <c r="AE1129" s="220">
        <v>52.5</v>
      </c>
      <c r="AF1129" s="216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8">
        <v>73</v>
      </c>
    </row>
    <row r="1130" spans="1:65">
      <c r="A1130" s="30"/>
      <c r="B1130" s="19">
        <v>1</v>
      </c>
      <c r="C1130" s="9">
        <v>6</v>
      </c>
      <c r="D1130" s="220">
        <v>62.20000000000001</v>
      </c>
      <c r="E1130" s="220">
        <v>55.4</v>
      </c>
      <c r="F1130" s="220">
        <v>68.97</v>
      </c>
      <c r="G1130" s="220">
        <v>63.942399999999992</v>
      </c>
      <c r="H1130" s="220">
        <v>58.093255330310583</v>
      </c>
      <c r="I1130" s="219">
        <v>39</v>
      </c>
      <c r="J1130" s="220">
        <v>65</v>
      </c>
      <c r="K1130" s="220">
        <v>56.5</v>
      </c>
      <c r="L1130" s="220">
        <v>52.3</v>
      </c>
      <c r="M1130" s="220">
        <v>59</v>
      </c>
      <c r="N1130" s="220">
        <v>63.7</v>
      </c>
      <c r="O1130" s="220">
        <v>54.9</v>
      </c>
      <c r="P1130" s="220">
        <v>64.8</v>
      </c>
      <c r="Q1130" s="220">
        <v>55</v>
      </c>
      <c r="R1130" s="221">
        <v>65.2</v>
      </c>
      <c r="S1130" s="220">
        <v>48</v>
      </c>
      <c r="T1130" s="220">
        <v>57.4</v>
      </c>
      <c r="U1130" s="220">
        <v>49.5</v>
      </c>
      <c r="V1130" s="220">
        <v>54.6</v>
      </c>
      <c r="W1130" s="220">
        <v>55.420800000000007</v>
      </c>
      <c r="X1130" s="220">
        <v>55</v>
      </c>
      <c r="Y1130" s="219">
        <v>76.778880000000001</v>
      </c>
      <c r="Z1130" s="220">
        <v>52.3</v>
      </c>
      <c r="AA1130" s="219">
        <v>34.747700000000002</v>
      </c>
      <c r="AB1130" s="220">
        <v>54.6</v>
      </c>
      <c r="AC1130" s="219">
        <v>88</v>
      </c>
      <c r="AD1130" s="220">
        <v>55.1</v>
      </c>
      <c r="AE1130" s="220">
        <v>54.9</v>
      </c>
      <c r="AF1130" s="216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22"/>
    </row>
    <row r="1131" spans="1:65">
      <c r="A1131" s="30"/>
      <c r="B1131" s="20" t="s">
        <v>273</v>
      </c>
      <c r="C1131" s="12"/>
      <c r="D1131" s="223">
        <v>63.066666666666663</v>
      </c>
      <c r="E1131" s="223">
        <v>55.333333333333321</v>
      </c>
      <c r="F1131" s="223">
        <v>72.584999999999994</v>
      </c>
      <c r="G1131" s="223">
        <v>63.082333333333317</v>
      </c>
      <c r="H1131" s="223">
        <v>58.94637338925822</v>
      </c>
      <c r="I1131" s="223">
        <v>37.666666666666664</v>
      </c>
      <c r="J1131" s="223">
        <v>65.5</v>
      </c>
      <c r="K1131" s="223">
        <v>55.683333333333337</v>
      </c>
      <c r="L1131" s="223">
        <v>52.25</v>
      </c>
      <c r="M1131" s="223">
        <v>60.666666666666664</v>
      </c>
      <c r="N1131" s="223">
        <v>62.566666666666663</v>
      </c>
      <c r="O1131" s="223">
        <v>56.483333333333327</v>
      </c>
      <c r="P1131" s="223">
        <v>60.70000000000001</v>
      </c>
      <c r="Q1131" s="223">
        <v>61.716666666666669</v>
      </c>
      <c r="R1131" s="223">
        <v>53.766666666666659</v>
      </c>
      <c r="S1131" s="223">
        <v>47</v>
      </c>
      <c r="T1131" s="223">
        <v>57.383333333333326</v>
      </c>
      <c r="U1131" s="223">
        <v>50.766666666666673</v>
      </c>
      <c r="V1131" s="223">
        <v>52.583333333333343</v>
      </c>
      <c r="W1131" s="223">
        <v>55.873133333333328</v>
      </c>
      <c r="X1131" s="223">
        <v>55.833333333333336</v>
      </c>
      <c r="Y1131" s="223">
        <v>77.703293333333335</v>
      </c>
      <c r="Z1131" s="223">
        <v>58.650000000000006</v>
      </c>
      <c r="AA1131" s="223">
        <v>34.808166666666665</v>
      </c>
      <c r="AB1131" s="223">
        <v>54.733333333333341</v>
      </c>
      <c r="AC1131" s="223">
        <v>86.7</v>
      </c>
      <c r="AD1131" s="223">
        <v>55.466666666666676</v>
      </c>
      <c r="AE1131" s="223">
        <v>51.5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22"/>
    </row>
    <row r="1132" spans="1:65">
      <c r="A1132" s="30"/>
      <c r="B1132" s="3" t="s">
        <v>274</v>
      </c>
      <c r="C1132" s="29"/>
      <c r="D1132" s="220">
        <v>63.45</v>
      </c>
      <c r="E1132" s="220">
        <v>55.45</v>
      </c>
      <c r="F1132" s="220">
        <v>71.515000000000001</v>
      </c>
      <c r="G1132" s="220">
        <v>62.778399999999991</v>
      </c>
      <c r="H1132" s="220">
        <v>58.980129106418119</v>
      </c>
      <c r="I1132" s="220">
        <v>39.5</v>
      </c>
      <c r="J1132" s="220">
        <v>65.5</v>
      </c>
      <c r="K1132" s="220">
        <v>55.7</v>
      </c>
      <c r="L1132" s="220">
        <v>52.3</v>
      </c>
      <c r="M1132" s="220">
        <v>61</v>
      </c>
      <c r="N1132" s="220">
        <v>63</v>
      </c>
      <c r="O1132" s="220">
        <v>56</v>
      </c>
      <c r="P1132" s="220">
        <v>60.8</v>
      </c>
      <c r="Q1132" s="220">
        <v>61.349999999999994</v>
      </c>
      <c r="R1132" s="220">
        <v>51.6</v>
      </c>
      <c r="S1132" s="220">
        <v>48</v>
      </c>
      <c r="T1132" s="220">
        <v>57.45</v>
      </c>
      <c r="U1132" s="220">
        <v>50.3</v>
      </c>
      <c r="V1132" s="220">
        <v>52.45</v>
      </c>
      <c r="W1132" s="220">
        <v>55.540400000000005</v>
      </c>
      <c r="X1132" s="220">
        <v>55</v>
      </c>
      <c r="Y1132" s="220">
        <v>77.853180000000009</v>
      </c>
      <c r="Z1132" s="220">
        <v>60.15</v>
      </c>
      <c r="AA1132" s="220">
        <v>34.83605</v>
      </c>
      <c r="AB1132" s="220">
        <v>54.400000000000006</v>
      </c>
      <c r="AC1132" s="220">
        <v>86.8</v>
      </c>
      <c r="AD1132" s="220">
        <v>55.35</v>
      </c>
      <c r="AE1132" s="220">
        <v>51.55</v>
      </c>
      <c r="AF1132" s="216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22"/>
    </row>
    <row r="1133" spans="1:65">
      <c r="A1133" s="30"/>
      <c r="B1133" s="3" t="s">
        <v>275</v>
      </c>
      <c r="C1133" s="29"/>
      <c r="D1133" s="211">
        <v>2.3619201228379136</v>
      </c>
      <c r="E1133" s="211">
        <v>1.621933003137511</v>
      </c>
      <c r="F1133" s="211">
        <v>3.145401405226365</v>
      </c>
      <c r="G1133" s="211">
        <v>1.6015010404825414</v>
      </c>
      <c r="H1133" s="211">
        <v>1.0558030826247415</v>
      </c>
      <c r="I1133" s="211">
        <v>7.44759469001011</v>
      </c>
      <c r="J1133" s="211">
        <v>1.8708286933869707</v>
      </c>
      <c r="K1133" s="211">
        <v>0.89087971503826813</v>
      </c>
      <c r="L1133" s="211">
        <v>1.4377065069060515</v>
      </c>
      <c r="M1133" s="211">
        <v>1.0327955589886444</v>
      </c>
      <c r="N1133" s="211">
        <v>1.2801041624284577</v>
      </c>
      <c r="O1133" s="211">
        <v>1.9166811593654989</v>
      </c>
      <c r="P1133" s="211">
        <v>2.7261694738221962</v>
      </c>
      <c r="Q1133" s="211">
        <v>5.2548707564189128</v>
      </c>
      <c r="R1133" s="211">
        <v>5.8547986017169436</v>
      </c>
      <c r="S1133" s="211">
        <v>2.4494897427831779</v>
      </c>
      <c r="T1133" s="211">
        <v>0.45350486950711655</v>
      </c>
      <c r="U1133" s="211">
        <v>1.429218900891905</v>
      </c>
      <c r="V1133" s="211">
        <v>1.5197587527850156</v>
      </c>
      <c r="W1133" s="211">
        <v>1.1204137069255575</v>
      </c>
      <c r="X1133" s="211">
        <v>2.0412414523193152</v>
      </c>
      <c r="Y1133" s="211">
        <v>1.0325850484617078</v>
      </c>
      <c r="Z1133" s="211">
        <v>5.7462161463001031</v>
      </c>
      <c r="AA1133" s="211">
        <v>0.47020227420405508</v>
      </c>
      <c r="AB1133" s="211">
        <v>1.0269696522617715</v>
      </c>
      <c r="AC1133" s="211">
        <v>0.99799799598997208</v>
      </c>
      <c r="AD1133" s="211">
        <v>1.3456101466125561</v>
      </c>
      <c r="AE1133" s="211">
        <v>2.143828351337858</v>
      </c>
      <c r="AF1133" s="208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3" t="s">
        <v>87</v>
      </c>
      <c r="C1134" s="29"/>
      <c r="D1134" s="13">
        <v>3.7451164738444724E-2</v>
      </c>
      <c r="E1134" s="13">
        <v>2.931204222537671E-2</v>
      </c>
      <c r="F1134" s="13">
        <v>4.3334041540626374E-2</v>
      </c>
      <c r="G1134" s="13">
        <v>2.5387473098372103E-2</v>
      </c>
      <c r="H1134" s="13">
        <v>1.7911247493592884E-2</v>
      </c>
      <c r="I1134" s="13">
        <v>0.19772375283212681</v>
      </c>
      <c r="J1134" s="13">
        <v>2.8562270128045353E-2</v>
      </c>
      <c r="K1134" s="13">
        <v>1.5999037085392423E-2</v>
      </c>
      <c r="L1134" s="13">
        <v>2.7515914007771321E-2</v>
      </c>
      <c r="M1134" s="13">
        <v>1.7024102620691942E-2</v>
      </c>
      <c r="N1134" s="13">
        <v>2.0459842766570983E-2</v>
      </c>
      <c r="O1134" s="13">
        <v>3.3933570245479473E-2</v>
      </c>
      <c r="P1134" s="13">
        <v>4.4912182435291527E-2</v>
      </c>
      <c r="Q1134" s="13">
        <v>8.5145083819912162E-2</v>
      </c>
      <c r="R1134" s="13">
        <v>0.10889272042870944</v>
      </c>
      <c r="S1134" s="13">
        <v>5.2116803037939953E-2</v>
      </c>
      <c r="T1134" s="13">
        <v>7.9030764363714773E-3</v>
      </c>
      <c r="U1134" s="13">
        <v>2.8152703234902918E-2</v>
      </c>
      <c r="V1134" s="13">
        <v>2.8901909720158769E-2</v>
      </c>
      <c r="W1134" s="13">
        <v>2.0052816802689145E-2</v>
      </c>
      <c r="X1134" s="13">
        <v>3.6559548399748926E-2</v>
      </c>
      <c r="Y1134" s="13">
        <v>1.3288819613244721E-2</v>
      </c>
      <c r="Z1134" s="13">
        <v>9.7974699851664154E-2</v>
      </c>
      <c r="AA1134" s="13">
        <v>1.3508389531308892E-2</v>
      </c>
      <c r="AB1134" s="13">
        <v>1.8763148336085958E-2</v>
      </c>
      <c r="AC1134" s="13">
        <v>1.1510934209803599E-2</v>
      </c>
      <c r="AD1134" s="13">
        <v>2.4259798316332137E-2</v>
      </c>
      <c r="AE1134" s="13">
        <v>4.1627734977434133E-2</v>
      </c>
      <c r="AF1134" s="151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276</v>
      </c>
      <c r="C1135" s="29"/>
      <c r="D1135" s="13">
        <v>0.10009494710348488</v>
      </c>
      <c r="E1135" s="13">
        <v>-3.4800416389120237E-2</v>
      </c>
      <c r="F1135" s="13">
        <v>0.26612671885052497</v>
      </c>
      <c r="G1135" s="13">
        <v>0.10036822650366362</v>
      </c>
      <c r="H1135" s="13">
        <v>2.8223163566569065E-2</v>
      </c>
      <c r="I1135" s="13">
        <v>-0.34296654850584685</v>
      </c>
      <c r="J1135" s="13">
        <v>0.14254047096107181</v>
      </c>
      <c r="K1135" s="13">
        <v>-2.8695238300014969E-2</v>
      </c>
      <c r="L1135" s="13">
        <v>-8.8584128126473316E-2</v>
      </c>
      <c r="M1135" s="13">
        <v>5.8230868778193612E-2</v>
      </c>
      <c r="N1135" s="13">
        <v>9.1373264119049225E-2</v>
      </c>
      <c r="O1135" s="13">
        <v>-1.4740545524918103E-2</v>
      </c>
      <c r="P1135" s="13">
        <v>5.88123143104895E-2</v>
      </c>
      <c r="Q1135" s="13">
        <v>7.6546403045508526E-2</v>
      </c>
      <c r="R1135" s="13">
        <v>-6.2128356407018526E-2</v>
      </c>
      <c r="S1135" s="13">
        <v>-0.18016179946304778</v>
      </c>
      <c r="T1135" s="13">
        <v>9.5848384706598289E-4</v>
      </c>
      <c r="U1135" s="13">
        <v>-0.11445845431363233</v>
      </c>
      <c r="V1135" s="13">
        <v>-8.2769672803515992E-2</v>
      </c>
      <c r="W1135" s="13">
        <v>-2.538448743912336E-2</v>
      </c>
      <c r="X1135" s="13">
        <v>-2.6078733404684362E-2</v>
      </c>
      <c r="Y1135" s="13">
        <v>0.3554069825998929</v>
      </c>
      <c r="Z1135" s="13">
        <v>2.305341407430328E-2</v>
      </c>
      <c r="AA1135" s="13">
        <v>-0.39282841012786551</v>
      </c>
      <c r="AB1135" s="13">
        <v>-4.5266435970442664E-2</v>
      </c>
      <c r="AC1135" s="13">
        <v>0.51233982950114387</v>
      </c>
      <c r="AD1135" s="13">
        <v>-3.2474634259937019E-2</v>
      </c>
      <c r="AE1135" s="13">
        <v>-0.10166665260312679</v>
      </c>
      <c r="AF1135" s="151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277</v>
      </c>
      <c r="C1136" s="47"/>
      <c r="D1136" s="45">
        <v>1.03</v>
      </c>
      <c r="E1136" s="45">
        <v>0.13</v>
      </c>
      <c r="F1136" s="45">
        <v>2.46</v>
      </c>
      <c r="G1136" s="45">
        <v>1.03</v>
      </c>
      <c r="H1136" s="45">
        <v>0.41</v>
      </c>
      <c r="I1136" s="45">
        <v>2.77</v>
      </c>
      <c r="J1136" s="45">
        <v>1.4</v>
      </c>
      <c r="K1136" s="45">
        <v>7.0000000000000007E-2</v>
      </c>
      <c r="L1136" s="45">
        <v>0.59</v>
      </c>
      <c r="M1136" s="45">
        <v>0.67</v>
      </c>
      <c r="N1136" s="45">
        <v>0.96</v>
      </c>
      <c r="O1136" s="45">
        <v>0.05</v>
      </c>
      <c r="P1136" s="45">
        <v>0.68</v>
      </c>
      <c r="Q1136" s="45">
        <v>0.83</v>
      </c>
      <c r="R1136" s="45">
        <v>0.36</v>
      </c>
      <c r="S1136" s="45">
        <v>1.37</v>
      </c>
      <c r="T1136" s="45">
        <v>0.18</v>
      </c>
      <c r="U1136" s="45">
        <v>0.81</v>
      </c>
      <c r="V1136" s="45">
        <v>0.54</v>
      </c>
      <c r="W1136" s="45">
        <v>0.05</v>
      </c>
      <c r="X1136" s="45">
        <v>0.05</v>
      </c>
      <c r="Y1136" s="45">
        <v>3.22</v>
      </c>
      <c r="Z1136" s="45">
        <v>0.37</v>
      </c>
      <c r="AA1136" s="45">
        <v>3.2</v>
      </c>
      <c r="AB1136" s="45">
        <v>0.22</v>
      </c>
      <c r="AC1136" s="45">
        <v>4.57</v>
      </c>
      <c r="AD1136" s="45">
        <v>0.11</v>
      </c>
      <c r="AE1136" s="45">
        <v>0.7</v>
      </c>
      <c r="AF1136" s="151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B11 B25:AD30 B43:AA48 B61:F66 B79:AE84 B97:AD102 B116:AB121 B135:AD140 B153:AD158 B172:AA177 B191:AE196 B209:AD214 B227:Y232 B245:AF250 B263:K268 B281:K286 B299:K304 B317:AD322 B335:AC340 B354:K359 B372:X377 B391:Z396 B410:F415 B428:K433 B447:AA452 B465:AD470 B483:AB488 B502:AD507 B521:L526 B540:AD545 B558:AD563 B576:AE581 B595:AE600 B613:AD618 B632:K637 B650:AF655 B668:AB673 B686:AF691 B704:K709 B722:AA727 B740:V745 B758:AC763 B777:AB782 B795:AD800 B813:Z818 B831:K836 B849:AD854 B868:AF873 B886:AA891 B905:M910 B924:AA929 B942:AB947 B961:AE966 B979:AA984 B998:J1003 B1017:AC1022 B1035:AF1040 B1053:AD1058 B1071:AD1076 B1089:M1094 B1107:AF1112 B1125:AE1130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1:AF256 C259:K274 C277:K292 C295:K310 C313:AD328 C331:AC346 C350:K365 C368:X383 C387:Z402 C406:F421 C424:K439 C443:AA458 C461:AD476 C479:AB494 C498:AD513 C517:L532 C536:AD551 C554:AD569 C572:AE587 C591:AE606 C609:AD624 C628:K643 C646:AF661 C664:AB679 C682:AF697 C700:K715 C718:AA733 C736:V751 C754:AC769 C773:AB788 C791:AD806 C809:Z824 C827:K842 C845:AD860 C864:AF879 C882:AA897 C901:M916 C920:AA935 C938:AB953 C957:AE972 C975:AA990 C994:J1009 C1013:AC1028 C1031:AF1046 C1049:AD1064 C1067:AD1082 C1085:M1100 C1103:AF1118 C1121:AE1136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40E6-EA91-46AD-ADD6-80A81E650085}">
  <sheetPr codeName="Sheet16"/>
  <dimension ref="A1:BN1290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577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236</v>
      </c>
      <c r="G3" s="150" t="s">
        <v>238</v>
      </c>
      <c r="H3" s="150" t="s">
        <v>240</v>
      </c>
      <c r="I3" s="150" t="s">
        <v>241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305</v>
      </c>
      <c r="U3" s="150" t="s">
        <v>253</v>
      </c>
      <c r="V3" s="150" t="s">
        <v>254</v>
      </c>
      <c r="W3" s="150" t="s">
        <v>255</v>
      </c>
      <c r="X3" s="150" t="s">
        <v>256</v>
      </c>
      <c r="Y3" s="150" t="s">
        <v>258</v>
      </c>
      <c r="Z3" s="150" t="s">
        <v>259</v>
      </c>
      <c r="AA3" s="150" t="s">
        <v>297</v>
      </c>
      <c r="AB3" s="150" t="s">
        <v>260</v>
      </c>
      <c r="AC3" s="150" t="s">
        <v>261</v>
      </c>
      <c r="AD3" s="150" t="s">
        <v>262</v>
      </c>
      <c r="AE3" s="150" t="s">
        <v>263</v>
      </c>
      <c r="AF3" s="150" t="s">
        <v>264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299</v>
      </c>
      <c r="F4" s="11" t="s">
        <v>300</v>
      </c>
      <c r="G4" s="11" t="s">
        <v>299</v>
      </c>
      <c r="H4" s="11" t="s">
        <v>300</v>
      </c>
      <c r="I4" s="11" t="s">
        <v>299</v>
      </c>
      <c r="J4" s="11" t="s">
        <v>300</v>
      </c>
      <c r="K4" s="11" t="s">
        <v>299</v>
      </c>
      <c r="L4" s="11" t="s">
        <v>340</v>
      </c>
      <c r="M4" s="11" t="s">
        <v>300</v>
      </c>
      <c r="N4" s="11" t="s">
        <v>299</v>
      </c>
      <c r="O4" s="11" t="s">
        <v>299</v>
      </c>
      <c r="P4" s="11" t="s">
        <v>299</v>
      </c>
      <c r="Q4" s="11" t="s">
        <v>340</v>
      </c>
      <c r="R4" s="11" t="s">
        <v>299</v>
      </c>
      <c r="S4" s="11" t="s">
        <v>340</v>
      </c>
      <c r="T4" s="11" t="s">
        <v>300</v>
      </c>
      <c r="U4" s="11" t="s">
        <v>300</v>
      </c>
      <c r="V4" s="11" t="s">
        <v>299</v>
      </c>
      <c r="W4" s="11" t="s">
        <v>299</v>
      </c>
      <c r="X4" s="11" t="s">
        <v>300</v>
      </c>
      <c r="Y4" s="11" t="s">
        <v>299</v>
      </c>
      <c r="Z4" s="11" t="s">
        <v>299</v>
      </c>
      <c r="AA4" s="11" t="s">
        <v>299</v>
      </c>
      <c r="AB4" s="11" t="s">
        <v>300</v>
      </c>
      <c r="AC4" s="11" t="s">
        <v>300</v>
      </c>
      <c r="AD4" s="11" t="s">
        <v>300</v>
      </c>
      <c r="AE4" s="11" t="s">
        <v>300</v>
      </c>
      <c r="AF4" s="11" t="s">
        <v>299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341</v>
      </c>
      <c r="E5" s="26" t="s">
        <v>342</v>
      </c>
      <c r="F5" s="26" t="s">
        <v>342</v>
      </c>
      <c r="G5" s="26" t="s">
        <v>343</v>
      </c>
      <c r="H5" s="26" t="s">
        <v>342</v>
      </c>
      <c r="I5" s="26" t="s">
        <v>342</v>
      </c>
      <c r="J5" s="26" t="s">
        <v>344</v>
      </c>
      <c r="K5" s="26" t="s">
        <v>344</v>
      </c>
      <c r="L5" s="26" t="s">
        <v>342</v>
      </c>
      <c r="M5" s="26" t="s">
        <v>341</v>
      </c>
      <c r="N5" s="26" t="s">
        <v>342</v>
      </c>
      <c r="O5" s="26" t="s">
        <v>342</v>
      </c>
      <c r="P5" s="26" t="s">
        <v>342</v>
      </c>
      <c r="Q5" s="26" t="s">
        <v>343</v>
      </c>
      <c r="R5" s="26" t="s">
        <v>342</v>
      </c>
      <c r="S5" s="26" t="s">
        <v>345</v>
      </c>
      <c r="T5" s="26" t="s">
        <v>341</v>
      </c>
      <c r="U5" s="26" t="s">
        <v>344</v>
      </c>
      <c r="V5" s="26" t="s">
        <v>271</v>
      </c>
      <c r="W5" s="26" t="s">
        <v>341</v>
      </c>
      <c r="X5" s="26" t="s">
        <v>342</v>
      </c>
      <c r="Y5" s="26" t="s">
        <v>118</v>
      </c>
      <c r="Z5" s="26" t="s">
        <v>342</v>
      </c>
      <c r="AA5" s="26" t="s">
        <v>342</v>
      </c>
      <c r="AB5" s="26" t="s">
        <v>342</v>
      </c>
      <c r="AC5" s="26" t="s">
        <v>342</v>
      </c>
      <c r="AD5" s="26" t="s">
        <v>341</v>
      </c>
      <c r="AE5" s="26" t="s">
        <v>342</v>
      </c>
      <c r="AF5" s="26" t="s">
        <v>342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2.39</v>
      </c>
      <c r="E6" s="22">
        <v>1.72</v>
      </c>
      <c r="F6" s="22">
        <v>1.86</v>
      </c>
      <c r="G6" s="22">
        <v>1.7396126698252468</v>
      </c>
      <c r="H6" s="22">
        <v>1.69</v>
      </c>
      <c r="I6" s="22">
        <v>1.88</v>
      </c>
      <c r="J6" s="22">
        <v>1.76</v>
      </c>
      <c r="K6" s="22">
        <v>1.7</v>
      </c>
      <c r="L6" s="22">
        <v>1.8</v>
      </c>
      <c r="M6" s="22">
        <v>1.8</v>
      </c>
      <c r="N6" s="22">
        <v>1.78</v>
      </c>
      <c r="O6" s="22">
        <v>1.73</v>
      </c>
      <c r="P6" s="22">
        <v>1.68</v>
      </c>
      <c r="Q6" s="145" t="s">
        <v>97</v>
      </c>
      <c r="R6" s="22">
        <v>1.72</v>
      </c>
      <c r="S6" s="22">
        <v>1.6</v>
      </c>
      <c r="T6" s="153">
        <v>1.182152318</v>
      </c>
      <c r="U6" s="22">
        <v>1.65</v>
      </c>
      <c r="V6" s="22">
        <v>1.5859999999999999</v>
      </c>
      <c r="W6" s="22">
        <v>1.77</v>
      </c>
      <c r="X6" s="22">
        <v>1.75</v>
      </c>
      <c r="Y6" s="145">
        <v>1.4</v>
      </c>
      <c r="Z6" s="22">
        <v>1.7728200000000001</v>
      </c>
      <c r="AA6" s="22">
        <v>1.8</v>
      </c>
      <c r="AB6" s="22">
        <v>1.7</v>
      </c>
      <c r="AC6" s="22">
        <v>1.64</v>
      </c>
      <c r="AD6" s="22">
        <v>1.81</v>
      </c>
      <c r="AE6" s="22">
        <v>1.75</v>
      </c>
      <c r="AF6" s="22">
        <v>1.81</v>
      </c>
      <c r="AG6" s="151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2.4500000000000002</v>
      </c>
      <c r="E7" s="11">
        <v>1.73</v>
      </c>
      <c r="F7" s="11">
        <v>1.86</v>
      </c>
      <c r="G7" s="11">
        <v>1.76233780509505</v>
      </c>
      <c r="H7" s="11">
        <v>1.73</v>
      </c>
      <c r="I7" s="11">
        <v>1.88</v>
      </c>
      <c r="J7" s="11">
        <v>1.68</v>
      </c>
      <c r="K7" s="147">
        <v>1.81</v>
      </c>
      <c r="L7" s="11">
        <v>1.9</v>
      </c>
      <c r="M7" s="11">
        <v>1.7</v>
      </c>
      <c r="N7" s="11">
        <v>1.84</v>
      </c>
      <c r="O7" s="11">
        <v>1.78</v>
      </c>
      <c r="P7" s="11">
        <v>1.67</v>
      </c>
      <c r="Q7" s="146" t="s">
        <v>97</v>
      </c>
      <c r="R7" s="11">
        <v>1.74</v>
      </c>
      <c r="S7" s="11">
        <v>1.6</v>
      </c>
      <c r="T7" s="146" t="s">
        <v>104</v>
      </c>
      <c r="U7" s="11">
        <v>1.57</v>
      </c>
      <c r="V7" s="11">
        <v>1.6580000000000001</v>
      </c>
      <c r="W7" s="11">
        <v>1.72</v>
      </c>
      <c r="X7" s="147">
        <v>1.32</v>
      </c>
      <c r="Y7" s="146">
        <v>1.4</v>
      </c>
      <c r="Z7" s="11">
        <v>1.80328</v>
      </c>
      <c r="AA7" s="11">
        <v>1.8</v>
      </c>
      <c r="AB7" s="11">
        <v>1.889</v>
      </c>
      <c r="AC7" s="11">
        <v>1.73</v>
      </c>
      <c r="AD7" s="11">
        <v>1.71</v>
      </c>
      <c r="AE7" s="11">
        <v>1.75</v>
      </c>
      <c r="AF7" s="11">
        <v>1.78</v>
      </c>
      <c r="AG7" s="151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2.42</v>
      </c>
      <c r="E8" s="11">
        <v>1.74</v>
      </c>
      <c r="F8" s="147">
        <v>3.26</v>
      </c>
      <c r="G8" s="11">
        <v>1.71843274486704</v>
      </c>
      <c r="H8" s="11">
        <v>1.77</v>
      </c>
      <c r="I8" s="11">
        <v>1.86</v>
      </c>
      <c r="J8" s="11">
        <v>1.74</v>
      </c>
      <c r="K8" s="11">
        <v>1.63</v>
      </c>
      <c r="L8" s="11">
        <v>1.8</v>
      </c>
      <c r="M8" s="11">
        <v>1.8</v>
      </c>
      <c r="N8" s="11">
        <v>1.88</v>
      </c>
      <c r="O8" s="11">
        <v>1.73</v>
      </c>
      <c r="P8" s="11">
        <v>1.72</v>
      </c>
      <c r="Q8" s="146" t="s">
        <v>97</v>
      </c>
      <c r="R8" s="11">
        <v>1.72</v>
      </c>
      <c r="S8" s="11">
        <v>1.6</v>
      </c>
      <c r="T8" s="11">
        <v>1.5351208869999999</v>
      </c>
      <c r="U8" s="11">
        <v>1.65</v>
      </c>
      <c r="V8" s="11">
        <v>1.6360000000000001</v>
      </c>
      <c r="W8" s="11">
        <v>1.75</v>
      </c>
      <c r="X8" s="11">
        <v>1.48</v>
      </c>
      <c r="Y8" s="146">
        <v>1.4</v>
      </c>
      <c r="Z8" s="11">
        <v>1.76129</v>
      </c>
      <c r="AA8" s="11">
        <v>1.82</v>
      </c>
      <c r="AB8" s="11">
        <v>1.845</v>
      </c>
      <c r="AC8" s="11">
        <v>1.76</v>
      </c>
      <c r="AD8" s="11">
        <v>1.75</v>
      </c>
      <c r="AE8" s="11">
        <v>1.74</v>
      </c>
      <c r="AF8" s="11">
        <v>1.87</v>
      </c>
      <c r="AG8" s="151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2.44</v>
      </c>
      <c r="E9" s="11">
        <v>1.74</v>
      </c>
      <c r="F9" s="147">
        <v>2.0699999999999998</v>
      </c>
      <c r="G9" s="11">
        <v>1.75077913430957</v>
      </c>
      <c r="H9" s="11">
        <v>1.66</v>
      </c>
      <c r="I9" s="11">
        <v>1.83</v>
      </c>
      <c r="J9" s="11">
        <v>1.69</v>
      </c>
      <c r="K9" s="11">
        <v>1.68</v>
      </c>
      <c r="L9" s="11">
        <v>1.8</v>
      </c>
      <c r="M9" s="11">
        <v>1.7</v>
      </c>
      <c r="N9" s="11">
        <v>1.8</v>
      </c>
      <c r="O9" s="11">
        <v>1.69</v>
      </c>
      <c r="P9" s="11">
        <v>1.71</v>
      </c>
      <c r="Q9" s="146" t="s">
        <v>97</v>
      </c>
      <c r="R9" s="11">
        <v>1.69</v>
      </c>
      <c r="S9" s="11">
        <v>1.6</v>
      </c>
      <c r="T9" s="11">
        <v>1.924857255</v>
      </c>
      <c r="U9" s="11">
        <v>1.65</v>
      </c>
      <c r="V9" s="11">
        <v>1.57</v>
      </c>
      <c r="W9" s="11">
        <v>1.82</v>
      </c>
      <c r="X9" s="11">
        <v>1.87</v>
      </c>
      <c r="Y9" s="146">
        <v>1.4</v>
      </c>
      <c r="Z9" s="11">
        <v>1.73482</v>
      </c>
      <c r="AA9" s="11">
        <v>1.74</v>
      </c>
      <c r="AB9" s="11">
        <v>1.847</v>
      </c>
      <c r="AC9" s="11">
        <v>1.7</v>
      </c>
      <c r="AD9" s="11">
        <v>1.78</v>
      </c>
      <c r="AE9" s="11">
        <v>1.74</v>
      </c>
      <c r="AF9" s="11">
        <v>1.78</v>
      </c>
      <c r="AG9" s="151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1.7333418684360424</v>
      </c>
      <c r="BN9" s="28"/>
    </row>
    <row r="10" spans="1:66">
      <c r="A10" s="30"/>
      <c r="B10" s="19">
        <v>1</v>
      </c>
      <c r="C10" s="9">
        <v>5</v>
      </c>
      <c r="D10" s="146">
        <v>2.39</v>
      </c>
      <c r="E10" s="11">
        <v>1.72</v>
      </c>
      <c r="F10" s="11">
        <v>1.72</v>
      </c>
      <c r="G10" s="11">
        <v>1.7530794239760035</v>
      </c>
      <c r="H10" s="11">
        <v>1.71</v>
      </c>
      <c r="I10" s="11">
        <v>1.83</v>
      </c>
      <c r="J10" s="11">
        <v>1.75</v>
      </c>
      <c r="K10" s="11">
        <v>1.69</v>
      </c>
      <c r="L10" s="11">
        <v>1.8</v>
      </c>
      <c r="M10" s="11">
        <v>1.8</v>
      </c>
      <c r="N10" s="11">
        <v>1.91</v>
      </c>
      <c r="O10" s="11">
        <v>1.71</v>
      </c>
      <c r="P10" s="11">
        <v>1.68</v>
      </c>
      <c r="Q10" s="146" t="s">
        <v>97</v>
      </c>
      <c r="R10" s="11">
        <v>1.71</v>
      </c>
      <c r="S10" s="11">
        <v>1.6</v>
      </c>
      <c r="T10" s="11">
        <v>1.646906239</v>
      </c>
      <c r="U10" s="11">
        <v>1.58</v>
      </c>
      <c r="V10" s="11">
        <v>1.6259999999999999</v>
      </c>
      <c r="W10" s="11">
        <v>1.78</v>
      </c>
      <c r="X10" s="11">
        <v>1.43</v>
      </c>
      <c r="Y10" s="146">
        <v>1.4</v>
      </c>
      <c r="Z10" s="11">
        <v>1.7391700000000001</v>
      </c>
      <c r="AA10" s="11">
        <v>1.83</v>
      </c>
      <c r="AB10" s="11">
        <v>1.7769999999999999</v>
      </c>
      <c r="AC10" s="11">
        <v>1.7</v>
      </c>
      <c r="AD10" s="11">
        <v>1.8</v>
      </c>
      <c r="AE10" s="11">
        <v>1.73</v>
      </c>
      <c r="AF10" s="11">
        <v>1.86</v>
      </c>
      <c r="AG10" s="15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46">
        <v>2.48</v>
      </c>
      <c r="E11" s="11">
        <v>1.72</v>
      </c>
      <c r="F11" s="11">
        <v>1.83</v>
      </c>
      <c r="G11" s="11">
        <v>1.7133944889497101</v>
      </c>
      <c r="H11" s="11">
        <v>1.62</v>
      </c>
      <c r="I11" s="11">
        <v>1.89</v>
      </c>
      <c r="J11" s="11">
        <v>1.75</v>
      </c>
      <c r="K11" s="11">
        <v>1.67</v>
      </c>
      <c r="L11" s="11">
        <v>1.9</v>
      </c>
      <c r="M11" s="11">
        <v>1.8</v>
      </c>
      <c r="N11" s="11">
        <v>1.76</v>
      </c>
      <c r="O11" s="11">
        <v>1.7</v>
      </c>
      <c r="P11" s="11">
        <v>1.72</v>
      </c>
      <c r="Q11" s="146" t="s">
        <v>97</v>
      </c>
      <c r="R11" s="11">
        <v>1.71</v>
      </c>
      <c r="S11" s="11">
        <v>1.6</v>
      </c>
      <c r="T11" s="11">
        <v>1.6569524250000001</v>
      </c>
      <c r="U11" s="11">
        <v>1.6</v>
      </c>
      <c r="V11" s="11">
        <v>1.5570000000000002</v>
      </c>
      <c r="W11" s="11">
        <v>1.69</v>
      </c>
      <c r="X11" s="11">
        <v>1.58</v>
      </c>
      <c r="Y11" s="146">
        <v>1.5</v>
      </c>
      <c r="Z11" s="11">
        <v>1.74556</v>
      </c>
      <c r="AA11" s="11">
        <v>1.73</v>
      </c>
      <c r="AB11" s="11">
        <v>1.7689999999999999</v>
      </c>
      <c r="AC11" s="11">
        <v>1.66</v>
      </c>
      <c r="AD11" s="11">
        <v>1.71</v>
      </c>
      <c r="AE11" s="11">
        <v>1.73</v>
      </c>
      <c r="AF11" s="11">
        <v>1.81</v>
      </c>
      <c r="AG11" s="151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2.4283333333333332</v>
      </c>
      <c r="E12" s="23">
        <v>1.7283333333333335</v>
      </c>
      <c r="F12" s="23">
        <v>2.1</v>
      </c>
      <c r="G12" s="23">
        <v>1.73960604450377</v>
      </c>
      <c r="H12" s="23">
        <v>1.6966666666666665</v>
      </c>
      <c r="I12" s="23">
        <v>1.861666666666667</v>
      </c>
      <c r="J12" s="23">
        <v>1.7283333333333333</v>
      </c>
      <c r="K12" s="23">
        <v>1.6966666666666665</v>
      </c>
      <c r="L12" s="23">
        <v>1.8333333333333333</v>
      </c>
      <c r="M12" s="23">
        <v>1.7666666666666668</v>
      </c>
      <c r="N12" s="23">
        <v>1.8283333333333331</v>
      </c>
      <c r="O12" s="23">
        <v>1.7233333333333334</v>
      </c>
      <c r="P12" s="23">
        <v>1.6966666666666665</v>
      </c>
      <c r="Q12" s="23" t="s">
        <v>704</v>
      </c>
      <c r="R12" s="23">
        <v>1.7149999999999999</v>
      </c>
      <c r="S12" s="23">
        <v>1.5999999999999999</v>
      </c>
      <c r="T12" s="23">
        <v>1.5891978247999998</v>
      </c>
      <c r="U12" s="23">
        <v>1.6166666666666665</v>
      </c>
      <c r="V12" s="23">
        <v>1.6055000000000001</v>
      </c>
      <c r="W12" s="23">
        <v>1.7549999999999999</v>
      </c>
      <c r="X12" s="23">
        <v>1.5716666666666665</v>
      </c>
      <c r="Y12" s="23">
        <v>1.4166666666666667</v>
      </c>
      <c r="Z12" s="23">
        <v>1.7594899999999998</v>
      </c>
      <c r="AA12" s="23">
        <v>1.7866666666666668</v>
      </c>
      <c r="AB12" s="23">
        <v>1.8045</v>
      </c>
      <c r="AC12" s="23">
        <v>1.6983333333333333</v>
      </c>
      <c r="AD12" s="23">
        <v>1.7599999999999998</v>
      </c>
      <c r="AE12" s="23">
        <v>1.7400000000000002</v>
      </c>
      <c r="AF12" s="23">
        <v>1.8183333333333334</v>
      </c>
      <c r="AG12" s="15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2.4299999999999997</v>
      </c>
      <c r="E13" s="11">
        <v>1.7250000000000001</v>
      </c>
      <c r="F13" s="11">
        <v>1.86</v>
      </c>
      <c r="G13" s="11">
        <v>1.7451959020674084</v>
      </c>
      <c r="H13" s="11">
        <v>1.7</v>
      </c>
      <c r="I13" s="11">
        <v>1.87</v>
      </c>
      <c r="J13" s="11">
        <v>1.7450000000000001</v>
      </c>
      <c r="K13" s="11">
        <v>1.6850000000000001</v>
      </c>
      <c r="L13" s="11">
        <v>1.8</v>
      </c>
      <c r="M13" s="11">
        <v>1.8</v>
      </c>
      <c r="N13" s="11">
        <v>1.82</v>
      </c>
      <c r="O13" s="11">
        <v>1.72</v>
      </c>
      <c r="P13" s="11">
        <v>1.6949999999999998</v>
      </c>
      <c r="Q13" s="11" t="s">
        <v>704</v>
      </c>
      <c r="R13" s="11">
        <v>1.7149999999999999</v>
      </c>
      <c r="S13" s="11">
        <v>1.6</v>
      </c>
      <c r="T13" s="11">
        <v>1.646906239</v>
      </c>
      <c r="U13" s="11">
        <v>1.625</v>
      </c>
      <c r="V13" s="11">
        <v>1.6059999999999999</v>
      </c>
      <c r="W13" s="11">
        <v>1.76</v>
      </c>
      <c r="X13" s="11">
        <v>1.53</v>
      </c>
      <c r="Y13" s="11">
        <v>1.4</v>
      </c>
      <c r="Z13" s="11">
        <v>1.753425</v>
      </c>
      <c r="AA13" s="11">
        <v>1.8</v>
      </c>
      <c r="AB13" s="11">
        <v>1.8109999999999999</v>
      </c>
      <c r="AC13" s="11">
        <v>1.7</v>
      </c>
      <c r="AD13" s="11">
        <v>1.7650000000000001</v>
      </c>
      <c r="AE13" s="11">
        <v>1.74</v>
      </c>
      <c r="AF13" s="11">
        <v>1.81</v>
      </c>
      <c r="AG13" s="151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3.5449494589721076E-2</v>
      </c>
      <c r="E14" s="24">
        <v>9.8319208025017587E-3</v>
      </c>
      <c r="F14" s="24">
        <v>0.5794825277780159</v>
      </c>
      <c r="G14" s="24">
        <v>1.9791195697863969E-2</v>
      </c>
      <c r="H14" s="24">
        <v>5.2788887719544396E-2</v>
      </c>
      <c r="I14" s="24">
        <v>2.6394443859772122E-2</v>
      </c>
      <c r="J14" s="24">
        <v>3.4302575219167859E-2</v>
      </c>
      <c r="K14" s="24">
        <v>6.0553007081949883E-2</v>
      </c>
      <c r="L14" s="24">
        <v>5.1639777949432156E-2</v>
      </c>
      <c r="M14" s="24">
        <v>5.1639777949432274E-2</v>
      </c>
      <c r="N14" s="24">
        <v>5.8793423668524872E-2</v>
      </c>
      <c r="O14" s="24">
        <v>3.2041639575194472E-2</v>
      </c>
      <c r="P14" s="24">
        <v>2.2509257354845533E-2</v>
      </c>
      <c r="Q14" s="24" t="s">
        <v>704</v>
      </c>
      <c r="R14" s="24">
        <v>1.6431676725154998E-2</v>
      </c>
      <c r="S14" s="24">
        <v>2.4323767777952469E-16</v>
      </c>
      <c r="T14" s="24">
        <v>0.26888592367760056</v>
      </c>
      <c r="U14" s="24">
        <v>3.777124126457404E-2</v>
      </c>
      <c r="V14" s="24">
        <v>4.0247981315837449E-2</v>
      </c>
      <c r="W14" s="24">
        <v>4.5934736311423446E-2</v>
      </c>
      <c r="X14" s="24">
        <v>0.20624419183741124</v>
      </c>
      <c r="Y14" s="24">
        <v>4.0824829046386339E-2</v>
      </c>
      <c r="Z14" s="24">
        <v>2.5745093513133702E-2</v>
      </c>
      <c r="AA14" s="24">
        <v>4.1793141383086652E-2</v>
      </c>
      <c r="AB14" s="24">
        <v>6.859081571172633E-2</v>
      </c>
      <c r="AC14" s="24">
        <v>4.4007575105505084E-2</v>
      </c>
      <c r="AD14" s="24">
        <v>4.3817804600413332E-2</v>
      </c>
      <c r="AE14" s="24">
        <v>8.9442719099991665E-3</v>
      </c>
      <c r="AF14" s="24">
        <v>3.8686776379877781E-2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1.4598281917524122E-2</v>
      </c>
      <c r="E15" s="13">
        <v>5.6886716311485581E-3</v>
      </c>
      <c r="F15" s="13">
        <v>0.27594406084667422</v>
      </c>
      <c r="G15" s="13">
        <v>1.1376826242006702E-2</v>
      </c>
      <c r="H15" s="13">
        <v>3.1113293351401415E-2</v>
      </c>
      <c r="I15" s="13">
        <v>1.4177857041954584E-2</v>
      </c>
      <c r="J15" s="13">
        <v>1.9847198776760576E-2</v>
      </c>
      <c r="K15" s="13">
        <v>3.5689395136709171E-2</v>
      </c>
      <c r="L15" s="13">
        <v>2.8167151608781176E-2</v>
      </c>
      <c r="M15" s="13">
        <v>2.9230062990244679E-2</v>
      </c>
      <c r="N15" s="13">
        <v>3.2156840657351804E-2</v>
      </c>
      <c r="O15" s="13">
        <v>1.8592827606495825E-2</v>
      </c>
      <c r="P15" s="13">
        <v>1.3266752861402083E-2</v>
      </c>
      <c r="Q15" s="13" t="s">
        <v>704</v>
      </c>
      <c r="R15" s="13">
        <v>9.5811526094198244E-3</v>
      </c>
      <c r="S15" s="13">
        <v>1.5202354861220294E-16</v>
      </c>
      <c r="T15" s="13">
        <v>0.16919600535662688</v>
      </c>
      <c r="U15" s="13">
        <v>2.336365439045817E-2</v>
      </c>
      <c r="V15" s="13">
        <v>2.5068814273333819E-2</v>
      </c>
      <c r="W15" s="13">
        <v>2.6173638923888007E-2</v>
      </c>
      <c r="X15" s="13">
        <v>0.13122642110545785</v>
      </c>
      <c r="Y15" s="13">
        <v>2.8817526385684473E-2</v>
      </c>
      <c r="Z15" s="13">
        <v>1.4632134034938366E-2</v>
      </c>
      <c r="AA15" s="13">
        <v>2.3391683609936556E-2</v>
      </c>
      <c r="AB15" s="13">
        <v>3.801098127554798E-2</v>
      </c>
      <c r="AC15" s="13">
        <v>2.591221301599907E-2</v>
      </c>
      <c r="AD15" s="13">
        <v>2.4896479886598488E-2</v>
      </c>
      <c r="AE15" s="13">
        <v>5.1403861551719337E-3</v>
      </c>
      <c r="AF15" s="13">
        <v>2.1275954012765049E-2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0.40095464002399406</v>
      </c>
      <c r="E16" s="13">
        <v>-2.8895252540274141E-3</v>
      </c>
      <c r="F16" s="13">
        <v>0.21153249583406497</v>
      </c>
      <c r="G16" s="13">
        <v>3.6139299360371524E-3</v>
      </c>
      <c r="H16" s="13">
        <v>-2.1158666064223786E-2</v>
      </c>
      <c r="I16" s="13">
        <v>7.4033172894167443E-2</v>
      </c>
      <c r="J16" s="13">
        <v>-2.8895252540275251E-3</v>
      </c>
      <c r="K16" s="13">
        <v>-2.1158666064223786E-2</v>
      </c>
      <c r="L16" s="13">
        <v>5.7687099537675701E-2</v>
      </c>
      <c r="M16" s="13">
        <v>1.9225750463578661E-2</v>
      </c>
      <c r="N16" s="13">
        <v>5.4802498357118479E-2</v>
      </c>
      <c r="O16" s="13">
        <v>-5.7741264345847476E-3</v>
      </c>
      <c r="P16" s="13">
        <v>-2.1158666064223786E-2</v>
      </c>
      <c r="Q16" s="13" t="s">
        <v>704</v>
      </c>
      <c r="R16" s="13">
        <v>-1.0581795068847044E-2</v>
      </c>
      <c r="S16" s="13">
        <v>-7.6927622221664826E-2</v>
      </c>
      <c r="T16" s="13">
        <v>-8.3159615688566224E-2</v>
      </c>
      <c r="U16" s="13">
        <v>-6.7312284953140566E-2</v>
      </c>
      <c r="V16" s="13">
        <v>-7.375456092305166E-2</v>
      </c>
      <c r="W16" s="13">
        <v>1.2495014375611291E-2</v>
      </c>
      <c r="X16" s="13">
        <v>-9.3273695578156235E-2</v>
      </c>
      <c r="Y16" s="13">
        <v>-0.18269633217543235</v>
      </c>
      <c r="Z16" s="13">
        <v>1.5085386235751841E-2</v>
      </c>
      <c r="AA16" s="13">
        <v>3.0764155185807773E-2</v>
      </c>
      <c r="AB16" s="13">
        <v>4.1052566063128682E-2</v>
      </c>
      <c r="AC16" s="13">
        <v>-2.0197132337371304E-2</v>
      </c>
      <c r="AD16" s="13">
        <v>1.5379615556168735E-2</v>
      </c>
      <c r="AE16" s="13">
        <v>3.8412108339396234E-3</v>
      </c>
      <c r="AF16" s="13">
        <v>4.9033295996003812E-2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9.8699999999999992</v>
      </c>
      <c r="E17" s="45">
        <v>0.16</v>
      </c>
      <c r="F17" s="45">
        <v>5.16</v>
      </c>
      <c r="G17" s="45">
        <v>0</v>
      </c>
      <c r="H17" s="45">
        <v>0.62</v>
      </c>
      <c r="I17" s="45">
        <v>1.75</v>
      </c>
      <c r="J17" s="45">
        <v>0.16</v>
      </c>
      <c r="K17" s="45">
        <v>0.62</v>
      </c>
      <c r="L17" s="45">
        <v>1.34</v>
      </c>
      <c r="M17" s="45">
        <v>0.39</v>
      </c>
      <c r="N17" s="45">
        <v>1.27</v>
      </c>
      <c r="O17" s="45">
        <v>0.23</v>
      </c>
      <c r="P17" s="45">
        <v>0.62</v>
      </c>
      <c r="Q17" s="45">
        <v>46.72</v>
      </c>
      <c r="R17" s="45">
        <v>0.35</v>
      </c>
      <c r="S17" s="45">
        <v>2</v>
      </c>
      <c r="T17" s="45">
        <v>4.76</v>
      </c>
      <c r="U17" s="45">
        <v>1.76</v>
      </c>
      <c r="V17" s="45">
        <v>1.92</v>
      </c>
      <c r="W17" s="45">
        <v>0.22</v>
      </c>
      <c r="X17" s="45">
        <v>2.41</v>
      </c>
      <c r="Y17" s="45">
        <v>4.63</v>
      </c>
      <c r="Z17" s="45">
        <v>0.28000000000000003</v>
      </c>
      <c r="AA17" s="45">
        <v>0.67</v>
      </c>
      <c r="AB17" s="45">
        <v>0.93</v>
      </c>
      <c r="AC17" s="45">
        <v>0.59</v>
      </c>
      <c r="AD17" s="45">
        <v>0.28999999999999998</v>
      </c>
      <c r="AE17" s="45">
        <v>0.01</v>
      </c>
      <c r="AF17" s="45">
        <v>1.1299999999999999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578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7" t="s">
        <v>231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9" t="s">
        <v>234</v>
      </c>
      <c r="E21" s="150" t="s">
        <v>235</v>
      </c>
      <c r="F21" s="150" t="s">
        <v>236</v>
      </c>
      <c r="G21" s="150" t="s">
        <v>237</v>
      </c>
      <c r="H21" s="150" t="s">
        <v>238</v>
      </c>
      <c r="I21" s="150" t="s">
        <v>240</v>
      </c>
      <c r="J21" s="150" t="s">
        <v>241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252</v>
      </c>
      <c r="T21" s="150" t="s">
        <v>305</v>
      </c>
      <c r="U21" s="150" t="s">
        <v>253</v>
      </c>
      <c r="V21" s="150" t="s">
        <v>254</v>
      </c>
      <c r="W21" s="150" t="s">
        <v>255</v>
      </c>
      <c r="X21" s="150" t="s">
        <v>256</v>
      </c>
      <c r="Y21" s="150" t="s">
        <v>257</v>
      </c>
      <c r="Z21" s="150" t="s">
        <v>258</v>
      </c>
      <c r="AA21" s="150" t="s">
        <v>297</v>
      </c>
      <c r="AB21" s="150" t="s">
        <v>261</v>
      </c>
      <c r="AC21" s="150" t="s">
        <v>262</v>
      </c>
      <c r="AD21" s="150" t="s">
        <v>263</v>
      </c>
      <c r="AE21" s="150" t="s">
        <v>264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300</v>
      </c>
      <c r="E22" s="11" t="s">
        <v>299</v>
      </c>
      <c r="F22" s="11" t="s">
        <v>300</v>
      </c>
      <c r="G22" s="11" t="s">
        <v>340</v>
      </c>
      <c r="H22" s="11" t="s">
        <v>299</v>
      </c>
      <c r="I22" s="11" t="s">
        <v>300</v>
      </c>
      <c r="J22" s="11" t="s">
        <v>340</v>
      </c>
      <c r="K22" s="11" t="s">
        <v>300</v>
      </c>
      <c r="L22" s="11" t="s">
        <v>299</v>
      </c>
      <c r="M22" s="11" t="s">
        <v>340</v>
      </c>
      <c r="N22" s="11" t="s">
        <v>300</v>
      </c>
      <c r="O22" s="11" t="s">
        <v>299</v>
      </c>
      <c r="P22" s="11" t="s">
        <v>299</v>
      </c>
      <c r="Q22" s="11" t="s">
        <v>299</v>
      </c>
      <c r="R22" s="11" t="s">
        <v>299</v>
      </c>
      <c r="S22" s="11" t="s">
        <v>340</v>
      </c>
      <c r="T22" s="11" t="s">
        <v>300</v>
      </c>
      <c r="U22" s="11" t="s">
        <v>300</v>
      </c>
      <c r="V22" s="11" t="s">
        <v>299</v>
      </c>
      <c r="W22" s="11" t="s">
        <v>340</v>
      </c>
      <c r="X22" s="11" t="s">
        <v>300</v>
      </c>
      <c r="Y22" s="11" t="s">
        <v>300</v>
      </c>
      <c r="Z22" s="11" t="s">
        <v>299</v>
      </c>
      <c r="AA22" s="11" t="s">
        <v>299</v>
      </c>
      <c r="AB22" s="11" t="s">
        <v>300</v>
      </c>
      <c r="AC22" s="11" t="s">
        <v>300</v>
      </c>
      <c r="AD22" s="11" t="s">
        <v>300</v>
      </c>
      <c r="AE22" s="11" t="s">
        <v>299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341</v>
      </c>
      <c r="E23" s="26" t="s">
        <v>342</v>
      </c>
      <c r="F23" s="26" t="s">
        <v>342</v>
      </c>
      <c r="G23" s="26" t="s">
        <v>342</v>
      </c>
      <c r="H23" s="26" t="s">
        <v>343</v>
      </c>
      <c r="I23" s="26" t="s">
        <v>342</v>
      </c>
      <c r="J23" s="26" t="s">
        <v>342</v>
      </c>
      <c r="K23" s="26" t="s">
        <v>344</v>
      </c>
      <c r="L23" s="26" t="s">
        <v>344</v>
      </c>
      <c r="M23" s="26" t="s">
        <v>342</v>
      </c>
      <c r="N23" s="26" t="s">
        <v>341</v>
      </c>
      <c r="O23" s="26" t="s">
        <v>342</v>
      </c>
      <c r="P23" s="26" t="s">
        <v>342</v>
      </c>
      <c r="Q23" s="26" t="s">
        <v>342</v>
      </c>
      <c r="R23" s="26" t="s">
        <v>342</v>
      </c>
      <c r="S23" s="26" t="s">
        <v>345</v>
      </c>
      <c r="T23" s="26" t="s">
        <v>341</v>
      </c>
      <c r="U23" s="26" t="s">
        <v>344</v>
      </c>
      <c r="V23" s="26" t="s">
        <v>271</v>
      </c>
      <c r="W23" s="26" t="s">
        <v>341</v>
      </c>
      <c r="X23" s="26" t="s">
        <v>342</v>
      </c>
      <c r="Y23" s="26" t="s">
        <v>342</v>
      </c>
      <c r="Z23" s="26" t="s">
        <v>118</v>
      </c>
      <c r="AA23" s="26" t="s">
        <v>342</v>
      </c>
      <c r="AB23" s="26" t="s">
        <v>342</v>
      </c>
      <c r="AC23" s="26" t="s">
        <v>341</v>
      </c>
      <c r="AD23" s="26" t="s">
        <v>342</v>
      </c>
      <c r="AE23" s="26" t="s">
        <v>342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</v>
      </c>
      <c r="E24" s="22">
        <v>2.8620000000000001</v>
      </c>
      <c r="F24" s="22">
        <v>2.6141209999999999</v>
      </c>
      <c r="G24" s="22">
        <v>3.4090000000000003</v>
      </c>
      <c r="H24" s="22">
        <v>2.949770077114382</v>
      </c>
      <c r="I24" s="22">
        <v>2.85</v>
      </c>
      <c r="J24" s="22">
        <v>3.2810000000000001</v>
      </c>
      <c r="K24" s="22">
        <v>3.47</v>
      </c>
      <c r="L24" s="22">
        <v>2.8864999999999998</v>
      </c>
      <c r="M24" s="22">
        <v>2.83</v>
      </c>
      <c r="N24" s="22">
        <v>3.15</v>
      </c>
      <c r="O24" s="22">
        <v>3.1400000000000006</v>
      </c>
      <c r="P24" s="22">
        <v>3.03</v>
      </c>
      <c r="Q24" s="22">
        <v>3.03</v>
      </c>
      <c r="R24" s="22">
        <v>3.07</v>
      </c>
      <c r="S24" s="22">
        <v>3.01</v>
      </c>
      <c r="T24" s="22">
        <v>3.2068293040000002</v>
      </c>
      <c r="U24" s="22">
        <v>3.4820000000000002</v>
      </c>
      <c r="V24" s="22">
        <v>2.79</v>
      </c>
      <c r="W24" s="22">
        <v>3.35</v>
      </c>
      <c r="X24" s="22">
        <v>3.3874740000000001</v>
      </c>
      <c r="Y24" s="22">
        <v>2.8304320000000001</v>
      </c>
      <c r="Z24" s="22">
        <v>2.6265000000000001</v>
      </c>
      <c r="AA24" s="22">
        <v>2.99</v>
      </c>
      <c r="AB24" s="22">
        <v>2.75</v>
      </c>
      <c r="AC24" s="22">
        <v>3.3000000000000003</v>
      </c>
      <c r="AD24" s="22">
        <v>3.06</v>
      </c>
      <c r="AE24" s="22">
        <v>2.8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3.07</v>
      </c>
      <c r="E25" s="11">
        <v>2.8479999999999999</v>
      </c>
      <c r="F25" s="11">
        <v>2.6731119999999997</v>
      </c>
      <c r="G25" s="11">
        <v>3.4269000000000003</v>
      </c>
      <c r="H25" s="11">
        <v>3.0735085483397295</v>
      </c>
      <c r="I25" s="11">
        <v>3</v>
      </c>
      <c r="J25" s="11">
        <v>3.3450000000000002</v>
      </c>
      <c r="K25" s="11">
        <v>3.4000000000000004</v>
      </c>
      <c r="L25" s="11">
        <v>3.0190000000000001</v>
      </c>
      <c r="M25" s="11">
        <v>2.83</v>
      </c>
      <c r="N25" s="11">
        <v>3.16</v>
      </c>
      <c r="O25" s="11">
        <v>3.04</v>
      </c>
      <c r="P25" s="11">
        <v>3.03</v>
      </c>
      <c r="Q25" s="11">
        <v>3.05</v>
      </c>
      <c r="R25" s="11">
        <v>3.1</v>
      </c>
      <c r="S25" s="11">
        <v>3.03</v>
      </c>
      <c r="T25" s="11">
        <v>3.3397653359999993</v>
      </c>
      <c r="U25" s="11">
        <v>3.3939999999999997</v>
      </c>
      <c r="V25" s="11">
        <v>3.01</v>
      </c>
      <c r="W25" s="11">
        <v>3.3099999999999996</v>
      </c>
      <c r="X25" s="11">
        <v>3.6014209999999998</v>
      </c>
      <c r="Y25" s="11">
        <v>2.7945280000000001</v>
      </c>
      <c r="Z25" s="11">
        <v>2.6734999999999998</v>
      </c>
      <c r="AA25" s="11">
        <v>2.99</v>
      </c>
      <c r="AB25" s="11">
        <v>2.88</v>
      </c>
      <c r="AC25" s="11">
        <v>3.3000000000000003</v>
      </c>
      <c r="AD25" s="11">
        <v>2.97</v>
      </c>
      <c r="AE25" s="11">
        <v>2.75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3.06</v>
      </c>
      <c r="E26" s="11">
        <v>2.8119999999999998</v>
      </c>
      <c r="F26" s="11">
        <v>2.6910790000000002</v>
      </c>
      <c r="G26" s="11">
        <v>3.4440999999999997</v>
      </c>
      <c r="H26" s="11">
        <v>3.0497342557399603</v>
      </c>
      <c r="I26" s="11">
        <v>2.95</v>
      </c>
      <c r="J26" s="11">
        <v>3.302</v>
      </c>
      <c r="K26" s="11">
        <v>3.42</v>
      </c>
      <c r="L26" s="11">
        <v>2.8764000000000003</v>
      </c>
      <c r="M26" s="11">
        <v>2.84</v>
      </c>
      <c r="N26" s="11">
        <v>3.15</v>
      </c>
      <c r="O26" s="11">
        <v>3.07</v>
      </c>
      <c r="P26" s="11">
        <v>2.99</v>
      </c>
      <c r="Q26" s="11">
        <v>3.05</v>
      </c>
      <c r="R26" s="11">
        <v>3.07</v>
      </c>
      <c r="S26" s="11">
        <v>3.01</v>
      </c>
      <c r="T26" s="11">
        <v>3.2651901330000004</v>
      </c>
      <c r="U26" s="11">
        <v>3.379</v>
      </c>
      <c r="V26" s="11">
        <v>2.96</v>
      </c>
      <c r="W26" s="11">
        <v>3.34</v>
      </c>
      <c r="X26" s="11">
        <v>3.5094449999999999</v>
      </c>
      <c r="Y26" s="11">
        <v>2.7638159999999998</v>
      </c>
      <c r="Z26" s="11">
        <v>2.7534999999999998</v>
      </c>
      <c r="AA26" s="11">
        <v>3</v>
      </c>
      <c r="AB26" s="11">
        <v>2.9</v>
      </c>
      <c r="AC26" s="11">
        <v>3.2199999999999998</v>
      </c>
      <c r="AD26" s="11">
        <v>2.97</v>
      </c>
      <c r="AE26" s="11">
        <v>2.83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3.07</v>
      </c>
      <c r="E27" s="11">
        <v>2.806</v>
      </c>
      <c r="F27" s="11">
        <v>2.5952220000000001</v>
      </c>
      <c r="G27" s="11">
        <v>3.4224999999999999</v>
      </c>
      <c r="H27" s="11">
        <v>2.9952999285018116</v>
      </c>
      <c r="I27" s="11">
        <v>2.91</v>
      </c>
      <c r="J27" s="11">
        <v>3.3079999999999998</v>
      </c>
      <c r="K27" s="11">
        <v>3.39</v>
      </c>
      <c r="L27" s="11">
        <v>2.8778000000000001</v>
      </c>
      <c r="M27" s="11">
        <v>2.87</v>
      </c>
      <c r="N27" s="11">
        <v>3.16</v>
      </c>
      <c r="O27" s="11">
        <v>3.05</v>
      </c>
      <c r="P27" s="11">
        <v>3.05</v>
      </c>
      <c r="Q27" s="11">
        <v>3.04</v>
      </c>
      <c r="R27" s="11">
        <v>3.06</v>
      </c>
      <c r="S27" s="11">
        <v>3.04</v>
      </c>
      <c r="T27" s="11">
        <v>3.309633973</v>
      </c>
      <c r="U27" s="11">
        <v>3.3759999999999999</v>
      </c>
      <c r="V27" s="11">
        <v>2.72</v>
      </c>
      <c r="W27" s="11">
        <v>3.3300000000000005</v>
      </c>
      <c r="X27" s="11">
        <v>3.1095640000000002</v>
      </c>
      <c r="Y27" s="11">
        <v>2.6980240000000002</v>
      </c>
      <c r="Z27" s="11">
        <v>2.6325000000000003</v>
      </c>
      <c r="AA27" s="11">
        <v>2.95</v>
      </c>
      <c r="AB27" s="11">
        <v>2.9</v>
      </c>
      <c r="AC27" s="11">
        <v>3.3000000000000003</v>
      </c>
      <c r="AD27" s="11">
        <v>2.99</v>
      </c>
      <c r="AE27" s="11">
        <v>2.71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3.0440057875642776</v>
      </c>
    </row>
    <row r="28" spans="1:65">
      <c r="A28" s="30"/>
      <c r="B28" s="19">
        <v>1</v>
      </c>
      <c r="C28" s="9">
        <v>5</v>
      </c>
      <c r="D28" s="11">
        <v>3.1300000000000003</v>
      </c>
      <c r="E28" s="11">
        <v>2.835</v>
      </c>
      <c r="F28" s="11">
        <v>2.680285</v>
      </c>
      <c r="G28" s="11">
        <v>3.4547000000000003</v>
      </c>
      <c r="H28" s="11">
        <v>3.0894684457137442</v>
      </c>
      <c r="I28" s="11">
        <v>2.85</v>
      </c>
      <c r="J28" s="11">
        <v>3.371</v>
      </c>
      <c r="K28" s="11">
        <v>3.45</v>
      </c>
      <c r="L28" s="11">
        <v>2.75</v>
      </c>
      <c r="M28" s="11">
        <v>2.89</v>
      </c>
      <c r="N28" s="11">
        <v>3.2</v>
      </c>
      <c r="O28" s="11">
        <v>3.04</v>
      </c>
      <c r="P28" s="11">
        <v>3.04</v>
      </c>
      <c r="Q28" s="11">
        <v>3.08</v>
      </c>
      <c r="R28" s="11">
        <v>2.99</v>
      </c>
      <c r="S28" s="11">
        <v>2.99</v>
      </c>
      <c r="T28" s="11">
        <v>3.0668237330000001</v>
      </c>
      <c r="U28" s="11">
        <v>3.472</v>
      </c>
      <c r="V28" s="11">
        <v>3.03</v>
      </c>
      <c r="W28" s="11">
        <v>3.36</v>
      </c>
      <c r="X28" s="11">
        <v>2.9372439999999997</v>
      </c>
      <c r="Y28" s="11">
        <v>2.6082640000000001</v>
      </c>
      <c r="Z28" s="11">
        <v>2.6724999999999999</v>
      </c>
      <c r="AA28" s="11">
        <v>3</v>
      </c>
      <c r="AB28" s="11">
        <v>2.84</v>
      </c>
      <c r="AC28" s="11">
        <v>3.26</v>
      </c>
      <c r="AD28" s="11">
        <v>2.99</v>
      </c>
      <c r="AE28" s="11">
        <v>2.85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3.05</v>
      </c>
      <c r="E29" s="11">
        <v>2.8149999999999999</v>
      </c>
      <c r="F29" s="11">
        <v>2.6297099999999998</v>
      </c>
      <c r="G29" s="11">
        <v>3.4386999999999999</v>
      </c>
      <c r="H29" s="11">
        <v>2.9387748919733143</v>
      </c>
      <c r="I29" s="11">
        <v>2.67</v>
      </c>
      <c r="J29" s="11">
        <v>3.3450000000000002</v>
      </c>
      <c r="K29" s="11">
        <v>3.52</v>
      </c>
      <c r="L29" s="11">
        <v>2.7463000000000002</v>
      </c>
      <c r="M29" s="11">
        <v>2.87</v>
      </c>
      <c r="N29" s="11">
        <v>3.18</v>
      </c>
      <c r="O29" s="11">
        <v>3.06</v>
      </c>
      <c r="P29" s="11">
        <v>3.04</v>
      </c>
      <c r="Q29" s="11">
        <v>3.06</v>
      </c>
      <c r="R29" s="11">
        <v>3.05</v>
      </c>
      <c r="S29" s="11">
        <v>2.98</v>
      </c>
      <c r="T29" s="11">
        <v>3.1668353330000003</v>
      </c>
      <c r="U29" s="11">
        <v>3.3879999999999999</v>
      </c>
      <c r="V29" s="11">
        <v>2.91</v>
      </c>
      <c r="W29" s="11">
        <v>3.3000000000000003</v>
      </c>
      <c r="X29" s="11">
        <v>3.2448090000000001</v>
      </c>
      <c r="Y29" s="11">
        <v>2.8745200000000004</v>
      </c>
      <c r="Z29" s="11">
        <v>2.7765</v>
      </c>
      <c r="AA29" s="11">
        <v>2.99</v>
      </c>
      <c r="AB29" s="11">
        <v>2.69</v>
      </c>
      <c r="AC29" s="11">
        <v>3.25</v>
      </c>
      <c r="AD29" s="11">
        <v>2.95</v>
      </c>
      <c r="AE29" s="11">
        <v>2.82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3.08</v>
      </c>
      <c r="E30" s="23">
        <v>2.8296666666666668</v>
      </c>
      <c r="F30" s="23">
        <v>2.6472548333333332</v>
      </c>
      <c r="G30" s="23">
        <v>3.4326500000000002</v>
      </c>
      <c r="H30" s="23">
        <v>3.0160926912304902</v>
      </c>
      <c r="I30" s="23">
        <v>2.8716666666666666</v>
      </c>
      <c r="J30" s="23">
        <v>3.325333333333333</v>
      </c>
      <c r="K30" s="23">
        <v>3.4416666666666669</v>
      </c>
      <c r="L30" s="23">
        <v>2.8593333333333337</v>
      </c>
      <c r="M30" s="23">
        <v>2.8550000000000004</v>
      </c>
      <c r="N30" s="23">
        <v>3.1666666666666665</v>
      </c>
      <c r="O30" s="23">
        <v>3.0666666666666664</v>
      </c>
      <c r="P30" s="23">
        <v>3.03</v>
      </c>
      <c r="Q30" s="23">
        <v>3.0516666666666663</v>
      </c>
      <c r="R30" s="23">
        <v>3.0566666666666666</v>
      </c>
      <c r="S30" s="23">
        <v>3.01</v>
      </c>
      <c r="T30" s="23">
        <v>3.2258463020000003</v>
      </c>
      <c r="U30" s="23">
        <v>3.4151666666666665</v>
      </c>
      <c r="V30" s="23">
        <v>2.9033333333333338</v>
      </c>
      <c r="W30" s="23">
        <v>3.331666666666667</v>
      </c>
      <c r="X30" s="23">
        <v>3.2983261666666661</v>
      </c>
      <c r="Y30" s="23">
        <v>2.761597333333333</v>
      </c>
      <c r="Z30" s="23">
        <v>2.6891666666666665</v>
      </c>
      <c r="AA30" s="23">
        <v>2.9866666666666668</v>
      </c>
      <c r="AB30" s="23">
        <v>2.8266666666666667</v>
      </c>
      <c r="AC30" s="23">
        <v>3.2716666666666669</v>
      </c>
      <c r="AD30" s="23">
        <v>2.9883333333333333</v>
      </c>
      <c r="AE30" s="23">
        <v>2.793333333333333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3.07</v>
      </c>
      <c r="E31" s="11">
        <v>2.8250000000000002</v>
      </c>
      <c r="F31" s="11">
        <v>2.6514109999999995</v>
      </c>
      <c r="G31" s="11">
        <v>3.4328000000000003</v>
      </c>
      <c r="H31" s="11">
        <v>3.0225170921208857</v>
      </c>
      <c r="I31" s="11">
        <v>2.88</v>
      </c>
      <c r="J31" s="11">
        <v>3.3265000000000002</v>
      </c>
      <c r="K31" s="11">
        <v>3.4350000000000001</v>
      </c>
      <c r="L31" s="11">
        <v>2.8771000000000004</v>
      </c>
      <c r="M31" s="11">
        <v>2.855</v>
      </c>
      <c r="N31" s="11">
        <v>3.16</v>
      </c>
      <c r="O31" s="11">
        <v>3.0549999999999997</v>
      </c>
      <c r="P31" s="11">
        <v>3.0350000000000001</v>
      </c>
      <c r="Q31" s="11">
        <v>3.05</v>
      </c>
      <c r="R31" s="11">
        <v>3.0649999999999999</v>
      </c>
      <c r="S31" s="11">
        <v>3.01</v>
      </c>
      <c r="T31" s="11">
        <v>3.2360097185000001</v>
      </c>
      <c r="U31" s="11">
        <v>3.391</v>
      </c>
      <c r="V31" s="11">
        <v>2.9350000000000001</v>
      </c>
      <c r="W31" s="11">
        <v>3.335</v>
      </c>
      <c r="X31" s="11">
        <v>3.3161415000000001</v>
      </c>
      <c r="Y31" s="11">
        <v>2.779172</v>
      </c>
      <c r="Z31" s="11">
        <v>2.673</v>
      </c>
      <c r="AA31" s="11">
        <v>2.99</v>
      </c>
      <c r="AB31" s="11">
        <v>2.86</v>
      </c>
      <c r="AC31" s="11">
        <v>3.2800000000000002</v>
      </c>
      <c r="AD31" s="11">
        <v>2.9800000000000004</v>
      </c>
      <c r="AE31" s="11">
        <v>2.8099999999999996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2.9664793948382825E-2</v>
      </c>
      <c r="E32" s="24">
        <v>2.2348750897235127E-2</v>
      </c>
      <c r="F32" s="24">
        <v>3.9479691981658974E-2</v>
      </c>
      <c r="G32" s="24">
        <v>1.6427507418960395E-2</v>
      </c>
      <c r="H32" s="24">
        <v>6.4220568454784743E-2</v>
      </c>
      <c r="I32" s="24">
        <v>0.11461529857164215</v>
      </c>
      <c r="J32" s="24">
        <v>3.3672936709866395E-2</v>
      </c>
      <c r="K32" s="24">
        <v>4.875106836436164E-2</v>
      </c>
      <c r="L32" s="24">
        <v>0.1015815665692682</v>
      </c>
      <c r="M32" s="24">
        <v>2.5099800796022316E-2</v>
      </c>
      <c r="N32" s="24">
        <v>1.9663841605003594E-2</v>
      </c>
      <c r="O32" s="24">
        <v>3.7771241264574339E-2</v>
      </c>
      <c r="P32" s="24">
        <v>2.0976176963402923E-2</v>
      </c>
      <c r="Q32" s="24">
        <v>1.7224014243685165E-2</v>
      </c>
      <c r="R32" s="24">
        <v>3.6696957185394286E-2</v>
      </c>
      <c r="S32" s="24">
        <v>2.2803508501982702E-2</v>
      </c>
      <c r="T32" s="24">
        <v>0.10067569248181454</v>
      </c>
      <c r="U32" s="24">
        <v>4.8424855876571041E-2</v>
      </c>
      <c r="V32" s="24">
        <v>0.1242041330498572</v>
      </c>
      <c r="W32" s="24">
        <v>2.316606713852537E-2</v>
      </c>
      <c r="X32" s="24">
        <v>0.2503040350241415</v>
      </c>
      <c r="Y32" s="24">
        <v>9.6053913083573403E-2</v>
      </c>
      <c r="Z32" s="24">
        <v>6.23335115861978E-2</v>
      </c>
      <c r="AA32" s="24">
        <v>1.8618986725025207E-2</v>
      </c>
      <c r="AB32" s="24">
        <v>8.7559503577091274E-2</v>
      </c>
      <c r="AC32" s="24">
        <v>3.3714487489307644E-2</v>
      </c>
      <c r="AD32" s="24">
        <v>3.8166302763912863E-2</v>
      </c>
      <c r="AE32" s="24">
        <v>5.3166405433005055E-2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9.6314266066177996E-3</v>
      </c>
      <c r="E33" s="13">
        <v>7.8980153954182324E-3</v>
      </c>
      <c r="F33" s="13">
        <v>1.491344599112413E-2</v>
      </c>
      <c r="G33" s="13">
        <v>4.7856633851282226E-3</v>
      </c>
      <c r="H33" s="13">
        <v>2.1292637537802049E-2</v>
      </c>
      <c r="I33" s="13">
        <v>3.9912466130577653E-2</v>
      </c>
      <c r="J33" s="13">
        <v>1.0126183854210024E-2</v>
      </c>
      <c r="K33" s="13">
        <v>1.4164959331049385E-2</v>
      </c>
      <c r="L33" s="13">
        <v>3.5526311460457517E-2</v>
      </c>
      <c r="M33" s="13">
        <v>8.7915239215489716E-3</v>
      </c>
      <c r="N33" s="13">
        <v>6.2096341910537669E-3</v>
      </c>
      <c r="O33" s="13">
        <v>1.2316709108013373E-2</v>
      </c>
      <c r="P33" s="13">
        <v>6.9228306809910644E-3</v>
      </c>
      <c r="Q33" s="13">
        <v>5.6441335588263792E-3</v>
      </c>
      <c r="R33" s="13">
        <v>1.2005547606999222E-2</v>
      </c>
      <c r="S33" s="13">
        <v>7.57591644584143E-3</v>
      </c>
      <c r="T33" s="13">
        <v>3.1209079124258455E-2</v>
      </c>
      <c r="U33" s="13">
        <v>1.4179353631322349E-2</v>
      </c>
      <c r="V33" s="13">
        <v>4.2779839167574225E-2</v>
      </c>
      <c r="W33" s="13">
        <v>6.9532967899525863E-3</v>
      </c>
      <c r="X33" s="13">
        <v>7.5888199764398132E-2</v>
      </c>
      <c r="Y33" s="13">
        <v>3.4782012541862278E-2</v>
      </c>
      <c r="Z33" s="13">
        <v>2.3179489898803026E-2</v>
      </c>
      <c r="AA33" s="13">
        <v>6.2340357338254038E-3</v>
      </c>
      <c r="AB33" s="13">
        <v>3.0976239473027575E-2</v>
      </c>
      <c r="AC33" s="13">
        <v>1.0304988534683946E-2</v>
      </c>
      <c r="AD33" s="13">
        <v>1.2771768911515737E-2</v>
      </c>
      <c r="AE33" s="13">
        <v>1.9033319367424247E-2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1.1824620236521977E-2</v>
      </c>
      <c r="E34" s="13">
        <v>-7.0413506364952916E-2</v>
      </c>
      <c r="F34" s="13">
        <v>-0.13033843623155938</v>
      </c>
      <c r="G34" s="13">
        <v>0.12767525410873293</v>
      </c>
      <c r="H34" s="13">
        <v>-9.1698565251817632E-3</v>
      </c>
      <c r="I34" s="13">
        <v>-5.6615897907182244E-2</v>
      </c>
      <c r="J34" s="13">
        <v>9.2420174402547683E-2</v>
      </c>
      <c r="K34" s="13">
        <v>0.13063735973399226</v>
      </c>
      <c r="L34" s="13">
        <v>-6.0667576581289406E-2</v>
      </c>
      <c r="M34" s="13">
        <v>-6.2091139358678382E-2</v>
      </c>
      <c r="N34" s="13">
        <v>4.0295875784302826E-2</v>
      </c>
      <c r="O34" s="13">
        <v>7.4444270753246666E-3</v>
      </c>
      <c r="P34" s="13">
        <v>-4.6011041179671031E-3</v>
      </c>
      <c r="Q34" s="13">
        <v>2.5167097689779983E-3</v>
      </c>
      <c r="R34" s="13">
        <v>4.1592822044269617E-3</v>
      </c>
      <c r="S34" s="13">
        <v>-1.1171393859762735E-2</v>
      </c>
      <c r="T34" s="13">
        <v>5.9737243331993151E-2</v>
      </c>
      <c r="U34" s="13">
        <v>0.121931725826113</v>
      </c>
      <c r="V34" s="13">
        <v>-4.6212939149339105E-2</v>
      </c>
      <c r="W34" s="13">
        <v>9.4500766154116622E-2</v>
      </c>
      <c r="X34" s="13">
        <v>8.3547928897299562E-2</v>
      </c>
      <c r="Y34" s="13">
        <v>-9.277526849149631E-2</v>
      </c>
      <c r="Z34" s="13">
        <v>-0.11656979180106708</v>
      </c>
      <c r="AA34" s="13">
        <v>-1.8836731891857528E-2</v>
      </c>
      <c r="AB34" s="13">
        <v>-7.1399049826222361E-2</v>
      </c>
      <c r="AC34" s="13">
        <v>7.4789896928729727E-2</v>
      </c>
      <c r="AD34" s="13">
        <v>-1.8289207746707947E-2</v>
      </c>
      <c r="AE34" s="13">
        <v>-8.234953272921508E-2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0.21</v>
      </c>
      <c r="E35" s="45">
        <v>0.72</v>
      </c>
      <c r="F35" s="45">
        <v>1.4</v>
      </c>
      <c r="G35" s="45">
        <v>1.53</v>
      </c>
      <c r="H35" s="45">
        <v>0.03</v>
      </c>
      <c r="I35" s="45">
        <v>0.56000000000000005</v>
      </c>
      <c r="J35" s="45">
        <v>1.1299999999999999</v>
      </c>
      <c r="K35" s="45">
        <v>1.56</v>
      </c>
      <c r="L35" s="45">
        <v>0.61</v>
      </c>
      <c r="M35" s="45">
        <v>0.63</v>
      </c>
      <c r="N35" s="45">
        <v>0.54</v>
      </c>
      <c r="O35" s="45">
        <v>0.16</v>
      </c>
      <c r="P35" s="45">
        <v>0.03</v>
      </c>
      <c r="Q35" s="45">
        <v>0.11</v>
      </c>
      <c r="R35" s="45">
        <v>0.13</v>
      </c>
      <c r="S35" s="45">
        <v>0.05</v>
      </c>
      <c r="T35" s="45">
        <v>0.76</v>
      </c>
      <c r="U35" s="45">
        <v>1.46</v>
      </c>
      <c r="V35" s="45">
        <v>0.45</v>
      </c>
      <c r="W35" s="45">
        <v>1.1499999999999999</v>
      </c>
      <c r="X35" s="45">
        <v>1.03</v>
      </c>
      <c r="Y35" s="45">
        <v>0.98</v>
      </c>
      <c r="Z35" s="45">
        <v>1.25</v>
      </c>
      <c r="AA35" s="45">
        <v>0.14000000000000001</v>
      </c>
      <c r="AB35" s="45">
        <v>0.73</v>
      </c>
      <c r="AC35" s="45">
        <v>0.93</v>
      </c>
      <c r="AD35" s="45">
        <v>0.13</v>
      </c>
      <c r="AE35" s="45">
        <v>0.86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579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7" t="s">
        <v>231</v>
      </c>
      <c r="AC38" s="17" t="s">
        <v>231</v>
      </c>
      <c r="AD38" s="17" t="s">
        <v>231</v>
      </c>
      <c r="AE38" s="17" t="s">
        <v>231</v>
      </c>
      <c r="AF38" s="17" t="s">
        <v>231</v>
      </c>
      <c r="AG38" s="17" t="s">
        <v>231</v>
      </c>
      <c r="AH38" s="17" t="s">
        <v>231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9" t="s">
        <v>234</v>
      </c>
      <c r="E39" s="150" t="s">
        <v>235</v>
      </c>
      <c r="F39" s="150" t="s">
        <v>236</v>
      </c>
      <c r="G39" s="150" t="s">
        <v>237</v>
      </c>
      <c r="H39" s="150" t="s">
        <v>238</v>
      </c>
      <c r="I39" s="150" t="s">
        <v>240</v>
      </c>
      <c r="J39" s="150" t="s">
        <v>241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250</v>
      </c>
      <c r="S39" s="150" t="s">
        <v>251</v>
      </c>
      <c r="T39" s="150" t="s">
        <v>252</v>
      </c>
      <c r="U39" s="150" t="s">
        <v>305</v>
      </c>
      <c r="V39" s="150" t="s">
        <v>253</v>
      </c>
      <c r="W39" s="150" t="s">
        <v>254</v>
      </c>
      <c r="X39" s="150" t="s">
        <v>255</v>
      </c>
      <c r="Y39" s="150" t="s">
        <v>256</v>
      </c>
      <c r="Z39" s="150" t="s">
        <v>257</v>
      </c>
      <c r="AA39" s="150" t="s">
        <v>258</v>
      </c>
      <c r="AB39" s="150" t="s">
        <v>259</v>
      </c>
      <c r="AC39" s="150" t="s">
        <v>297</v>
      </c>
      <c r="AD39" s="150" t="s">
        <v>260</v>
      </c>
      <c r="AE39" s="150" t="s">
        <v>261</v>
      </c>
      <c r="AF39" s="150" t="s">
        <v>262</v>
      </c>
      <c r="AG39" s="150" t="s">
        <v>263</v>
      </c>
      <c r="AH39" s="150" t="s">
        <v>264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300</v>
      </c>
      <c r="E40" s="11" t="s">
        <v>299</v>
      </c>
      <c r="F40" s="11" t="s">
        <v>300</v>
      </c>
      <c r="G40" s="11" t="s">
        <v>340</v>
      </c>
      <c r="H40" s="11" t="s">
        <v>299</v>
      </c>
      <c r="I40" s="11" t="s">
        <v>300</v>
      </c>
      <c r="J40" s="11" t="s">
        <v>299</v>
      </c>
      <c r="K40" s="11" t="s">
        <v>300</v>
      </c>
      <c r="L40" s="11" t="s">
        <v>299</v>
      </c>
      <c r="M40" s="11" t="s">
        <v>340</v>
      </c>
      <c r="N40" s="11" t="s">
        <v>300</v>
      </c>
      <c r="O40" s="11" t="s">
        <v>299</v>
      </c>
      <c r="P40" s="11" t="s">
        <v>299</v>
      </c>
      <c r="Q40" s="11" t="s">
        <v>299</v>
      </c>
      <c r="R40" s="11" t="s">
        <v>340</v>
      </c>
      <c r="S40" s="11" t="s">
        <v>299</v>
      </c>
      <c r="T40" s="11" t="s">
        <v>340</v>
      </c>
      <c r="U40" s="11" t="s">
        <v>300</v>
      </c>
      <c r="V40" s="11" t="s">
        <v>300</v>
      </c>
      <c r="W40" s="11" t="s">
        <v>299</v>
      </c>
      <c r="X40" s="11" t="s">
        <v>299</v>
      </c>
      <c r="Y40" s="11" t="s">
        <v>300</v>
      </c>
      <c r="Z40" s="11" t="s">
        <v>300</v>
      </c>
      <c r="AA40" s="11" t="s">
        <v>299</v>
      </c>
      <c r="AB40" s="11" t="s">
        <v>299</v>
      </c>
      <c r="AC40" s="11" t="s">
        <v>299</v>
      </c>
      <c r="AD40" s="11" t="s">
        <v>300</v>
      </c>
      <c r="AE40" s="11" t="s">
        <v>300</v>
      </c>
      <c r="AF40" s="11" t="s">
        <v>300</v>
      </c>
      <c r="AG40" s="11" t="s">
        <v>300</v>
      </c>
      <c r="AH40" s="11" t="s">
        <v>299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341</v>
      </c>
      <c r="E41" s="26" t="s">
        <v>342</v>
      </c>
      <c r="F41" s="26" t="s">
        <v>342</v>
      </c>
      <c r="G41" s="26" t="s">
        <v>342</v>
      </c>
      <c r="H41" s="26" t="s">
        <v>343</v>
      </c>
      <c r="I41" s="26" t="s">
        <v>342</v>
      </c>
      <c r="J41" s="26" t="s">
        <v>342</v>
      </c>
      <c r="K41" s="26" t="s">
        <v>344</v>
      </c>
      <c r="L41" s="26" t="s">
        <v>344</v>
      </c>
      <c r="M41" s="26" t="s">
        <v>342</v>
      </c>
      <c r="N41" s="26" t="s">
        <v>341</v>
      </c>
      <c r="O41" s="26" t="s">
        <v>342</v>
      </c>
      <c r="P41" s="26" t="s">
        <v>118</v>
      </c>
      <c r="Q41" s="26" t="s">
        <v>342</v>
      </c>
      <c r="R41" s="26" t="s">
        <v>343</v>
      </c>
      <c r="S41" s="26" t="s">
        <v>342</v>
      </c>
      <c r="T41" s="26" t="s">
        <v>345</v>
      </c>
      <c r="U41" s="26" t="s">
        <v>341</v>
      </c>
      <c r="V41" s="26" t="s">
        <v>344</v>
      </c>
      <c r="W41" s="26" t="s">
        <v>271</v>
      </c>
      <c r="X41" s="26" t="s">
        <v>341</v>
      </c>
      <c r="Y41" s="26" t="s">
        <v>342</v>
      </c>
      <c r="Z41" s="26" t="s">
        <v>342</v>
      </c>
      <c r="AA41" s="26" t="s">
        <v>118</v>
      </c>
      <c r="AB41" s="26" t="s">
        <v>342</v>
      </c>
      <c r="AC41" s="26" t="s">
        <v>342</v>
      </c>
      <c r="AD41" s="26" t="s">
        <v>342</v>
      </c>
      <c r="AE41" s="26" t="s">
        <v>342</v>
      </c>
      <c r="AF41" s="26" t="s">
        <v>341</v>
      </c>
      <c r="AG41" s="26" t="s">
        <v>342</v>
      </c>
      <c r="AH41" s="26" t="s">
        <v>342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5">
        <v>90</v>
      </c>
      <c r="E42" s="215">
        <v>84.71</v>
      </c>
      <c r="F42" s="215">
        <v>73.66</v>
      </c>
      <c r="G42" s="215">
        <v>80.304200000000009</v>
      </c>
      <c r="H42" s="215">
        <v>83.998589760302167</v>
      </c>
      <c r="I42" s="215">
        <v>82.9</v>
      </c>
      <c r="J42" s="215">
        <v>86.8</v>
      </c>
      <c r="K42" s="215">
        <v>89</v>
      </c>
      <c r="L42" s="215">
        <v>85</v>
      </c>
      <c r="M42" s="215">
        <v>78</v>
      </c>
      <c r="N42" s="215">
        <v>81.3</v>
      </c>
      <c r="O42" s="215">
        <v>90.6</v>
      </c>
      <c r="P42" s="215">
        <v>89.3</v>
      </c>
      <c r="Q42" s="215">
        <v>83.7</v>
      </c>
      <c r="R42" s="214" t="s">
        <v>96</v>
      </c>
      <c r="S42" s="215">
        <v>89</v>
      </c>
      <c r="T42" s="215">
        <v>79</v>
      </c>
      <c r="U42" s="214">
        <v>74.567849089999996</v>
      </c>
      <c r="V42" s="215">
        <v>86</v>
      </c>
      <c r="W42" s="215">
        <v>85.1</v>
      </c>
      <c r="X42" s="232">
        <v>89</v>
      </c>
      <c r="Y42" s="214">
        <v>61.77</v>
      </c>
      <c r="Z42" s="215">
        <v>89.985200000000006</v>
      </c>
      <c r="AA42" s="232">
        <v>80</v>
      </c>
      <c r="AB42" s="215">
        <v>90.340900000000005</v>
      </c>
      <c r="AC42" s="215">
        <v>88.4</v>
      </c>
      <c r="AD42" s="215">
        <v>77.162000000000006</v>
      </c>
      <c r="AE42" s="215">
        <v>87.7</v>
      </c>
      <c r="AF42" s="215">
        <v>89</v>
      </c>
      <c r="AG42" s="215">
        <v>87.8</v>
      </c>
      <c r="AH42" s="215">
        <v>86.1</v>
      </c>
      <c r="AI42" s="216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30"/>
      <c r="B43" s="19">
        <v>1</v>
      </c>
      <c r="C43" s="9">
        <v>2</v>
      </c>
      <c r="D43" s="220">
        <v>89</v>
      </c>
      <c r="E43" s="220">
        <v>85.38</v>
      </c>
      <c r="F43" s="220">
        <v>75.989999999999995</v>
      </c>
      <c r="G43" s="220">
        <v>80.727199999999996</v>
      </c>
      <c r="H43" s="220">
        <v>84.882228680064969</v>
      </c>
      <c r="I43" s="220">
        <v>87</v>
      </c>
      <c r="J43" s="220">
        <v>88.7</v>
      </c>
      <c r="K43" s="220">
        <v>87</v>
      </c>
      <c r="L43" s="220">
        <v>89</v>
      </c>
      <c r="M43" s="220">
        <v>78</v>
      </c>
      <c r="N43" s="220">
        <v>80.599999999999994</v>
      </c>
      <c r="O43" s="220">
        <v>90.5</v>
      </c>
      <c r="P43" s="220">
        <v>86.8</v>
      </c>
      <c r="Q43" s="220">
        <v>85.3</v>
      </c>
      <c r="R43" s="219" t="s">
        <v>96</v>
      </c>
      <c r="S43" s="220">
        <v>89.4</v>
      </c>
      <c r="T43" s="220">
        <v>79</v>
      </c>
      <c r="U43" s="219">
        <v>72.605223859999995</v>
      </c>
      <c r="V43" s="220">
        <v>87</v>
      </c>
      <c r="W43" s="220">
        <v>87.5</v>
      </c>
      <c r="X43" s="220">
        <v>84</v>
      </c>
      <c r="Y43" s="219">
        <v>61.159999999999989</v>
      </c>
      <c r="Z43" s="220">
        <v>91.034000000000006</v>
      </c>
      <c r="AA43" s="220">
        <v>85</v>
      </c>
      <c r="AB43" s="220">
        <v>91.801220000000001</v>
      </c>
      <c r="AC43" s="220">
        <v>88.8</v>
      </c>
      <c r="AD43" s="220">
        <v>90.474999999999994</v>
      </c>
      <c r="AE43" s="220">
        <v>87.6</v>
      </c>
      <c r="AF43" s="221">
        <v>84</v>
      </c>
      <c r="AG43" s="220">
        <v>85.8</v>
      </c>
      <c r="AH43" s="220">
        <v>85.4</v>
      </c>
      <c r="AI43" s="216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19</v>
      </c>
    </row>
    <row r="44" spans="1:65">
      <c r="A44" s="30"/>
      <c r="B44" s="19">
        <v>1</v>
      </c>
      <c r="C44" s="9">
        <v>3</v>
      </c>
      <c r="D44" s="220">
        <v>90</v>
      </c>
      <c r="E44" s="220">
        <v>84</v>
      </c>
      <c r="F44" s="220">
        <v>76.77</v>
      </c>
      <c r="G44" s="220">
        <v>79.599199999999996</v>
      </c>
      <c r="H44" s="220">
        <v>82.097398647810564</v>
      </c>
      <c r="I44" s="220">
        <v>86.9</v>
      </c>
      <c r="J44" s="220">
        <v>89</v>
      </c>
      <c r="K44" s="220">
        <v>89</v>
      </c>
      <c r="L44" s="220">
        <v>84</v>
      </c>
      <c r="M44" s="220">
        <v>78</v>
      </c>
      <c r="N44" s="220">
        <v>83.6</v>
      </c>
      <c r="O44" s="220">
        <v>91.3</v>
      </c>
      <c r="P44" s="220">
        <v>87.8</v>
      </c>
      <c r="Q44" s="220">
        <v>85.4</v>
      </c>
      <c r="R44" s="219" t="s">
        <v>96</v>
      </c>
      <c r="S44" s="220">
        <v>88.8</v>
      </c>
      <c r="T44" s="220">
        <v>78</v>
      </c>
      <c r="U44" s="219">
        <v>70.564820460000007</v>
      </c>
      <c r="V44" s="220">
        <v>90</v>
      </c>
      <c r="W44" s="220">
        <v>88.5</v>
      </c>
      <c r="X44" s="220">
        <v>84</v>
      </c>
      <c r="Y44" s="219">
        <v>61.939999999999991</v>
      </c>
      <c r="Z44" s="220">
        <v>89.102000000000004</v>
      </c>
      <c r="AA44" s="220">
        <v>85</v>
      </c>
      <c r="AB44" s="220">
        <v>87.040189999999996</v>
      </c>
      <c r="AC44" s="220">
        <v>89.1</v>
      </c>
      <c r="AD44" s="220">
        <v>81.801000000000002</v>
      </c>
      <c r="AE44" s="220">
        <v>87.1</v>
      </c>
      <c r="AF44" s="220">
        <v>88</v>
      </c>
      <c r="AG44" s="220">
        <v>83</v>
      </c>
      <c r="AH44" s="220">
        <v>88</v>
      </c>
      <c r="AI44" s="216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30"/>
      <c r="B45" s="19">
        <v>1</v>
      </c>
      <c r="C45" s="9">
        <v>4</v>
      </c>
      <c r="D45" s="220">
        <v>90</v>
      </c>
      <c r="E45" s="220">
        <v>85.61</v>
      </c>
      <c r="F45" s="220">
        <v>75.34</v>
      </c>
      <c r="G45" s="220">
        <v>80.755399999999995</v>
      </c>
      <c r="H45" s="220">
        <v>85.071355826637785</v>
      </c>
      <c r="I45" s="220">
        <v>82.9</v>
      </c>
      <c r="J45" s="220">
        <v>90.5</v>
      </c>
      <c r="K45" s="220">
        <v>87</v>
      </c>
      <c r="L45" s="220">
        <v>84</v>
      </c>
      <c r="M45" s="220">
        <v>79</v>
      </c>
      <c r="N45" s="220">
        <v>83.3</v>
      </c>
      <c r="O45" s="220">
        <v>89.1</v>
      </c>
      <c r="P45" s="220">
        <v>89.4</v>
      </c>
      <c r="Q45" s="220">
        <v>85.8</v>
      </c>
      <c r="R45" s="219" t="s">
        <v>96</v>
      </c>
      <c r="S45" s="220">
        <v>88.2</v>
      </c>
      <c r="T45" s="220">
        <v>81</v>
      </c>
      <c r="U45" s="219">
        <v>73.276559050000003</v>
      </c>
      <c r="V45" s="220">
        <v>85</v>
      </c>
      <c r="W45" s="220">
        <v>82.2</v>
      </c>
      <c r="X45" s="220">
        <v>84</v>
      </c>
      <c r="Y45" s="219">
        <v>62.329999999999991</v>
      </c>
      <c r="Z45" s="220">
        <v>88.108400000000003</v>
      </c>
      <c r="AA45" s="220">
        <v>85</v>
      </c>
      <c r="AB45" s="220">
        <v>91.261750000000006</v>
      </c>
      <c r="AC45" s="220">
        <v>86.3</v>
      </c>
      <c r="AD45" s="220">
        <v>84.494</v>
      </c>
      <c r="AE45" s="220">
        <v>87</v>
      </c>
      <c r="AF45" s="220">
        <v>89</v>
      </c>
      <c r="AG45" s="220">
        <v>84.6</v>
      </c>
      <c r="AH45" s="220">
        <v>85.1</v>
      </c>
      <c r="AI45" s="216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85.516348287826915</v>
      </c>
    </row>
    <row r="46" spans="1:65">
      <c r="A46" s="30"/>
      <c r="B46" s="19">
        <v>1</v>
      </c>
      <c r="C46" s="9">
        <v>5</v>
      </c>
      <c r="D46" s="220">
        <v>91</v>
      </c>
      <c r="E46" s="220">
        <v>84.6</v>
      </c>
      <c r="F46" s="220">
        <v>76.12</v>
      </c>
      <c r="G46" s="220">
        <v>81.037399999999991</v>
      </c>
      <c r="H46" s="220">
        <v>85.707497223334286</v>
      </c>
      <c r="I46" s="220">
        <v>83.9</v>
      </c>
      <c r="J46" s="220">
        <v>86.2</v>
      </c>
      <c r="K46" s="220">
        <v>89</v>
      </c>
      <c r="L46" s="220">
        <v>83</v>
      </c>
      <c r="M46" s="220">
        <v>79</v>
      </c>
      <c r="N46" s="220">
        <v>82.3</v>
      </c>
      <c r="O46" s="220">
        <v>90.8</v>
      </c>
      <c r="P46" s="220">
        <v>89.5</v>
      </c>
      <c r="Q46" s="220">
        <v>85.4</v>
      </c>
      <c r="R46" s="219">
        <v>104.113</v>
      </c>
      <c r="S46" s="220">
        <v>87</v>
      </c>
      <c r="T46" s="220">
        <v>79</v>
      </c>
      <c r="U46" s="219">
        <v>74.351342860000003</v>
      </c>
      <c r="V46" s="220">
        <v>89</v>
      </c>
      <c r="W46" s="220">
        <v>85</v>
      </c>
      <c r="X46" s="220">
        <v>85</v>
      </c>
      <c r="Y46" s="219">
        <v>62.280000000000008</v>
      </c>
      <c r="Z46" s="221">
        <v>80.969200000000015</v>
      </c>
      <c r="AA46" s="220">
        <v>85</v>
      </c>
      <c r="AB46" s="220">
        <v>91.490520000000004</v>
      </c>
      <c r="AC46" s="220">
        <v>90.4</v>
      </c>
      <c r="AD46" s="220">
        <v>91.721000000000004</v>
      </c>
      <c r="AE46" s="220">
        <v>85.2</v>
      </c>
      <c r="AF46" s="220">
        <v>91</v>
      </c>
      <c r="AG46" s="220">
        <v>83.7</v>
      </c>
      <c r="AH46" s="220">
        <v>87.1</v>
      </c>
      <c r="AI46" s="216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77</v>
      </c>
    </row>
    <row r="47" spans="1:65">
      <c r="A47" s="30"/>
      <c r="B47" s="19">
        <v>1</v>
      </c>
      <c r="C47" s="9">
        <v>6</v>
      </c>
      <c r="D47" s="220">
        <v>91</v>
      </c>
      <c r="E47" s="220">
        <v>84.18</v>
      </c>
      <c r="F47" s="221">
        <v>72.95</v>
      </c>
      <c r="G47" s="220">
        <v>79.956400000000002</v>
      </c>
      <c r="H47" s="220">
        <v>83.658332216774113</v>
      </c>
      <c r="I47" s="220">
        <v>80.2</v>
      </c>
      <c r="J47" s="220">
        <v>89.9</v>
      </c>
      <c r="K47" s="220">
        <v>89</v>
      </c>
      <c r="L47" s="220">
        <v>81</v>
      </c>
      <c r="M47" s="220">
        <v>79</v>
      </c>
      <c r="N47" s="220">
        <v>83.4</v>
      </c>
      <c r="O47" s="220">
        <v>89</v>
      </c>
      <c r="P47" s="220">
        <v>90</v>
      </c>
      <c r="Q47" s="220">
        <v>85.7</v>
      </c>
      <c r="R47" s="219" t="s">
        <v>96</v>
      </c>
      <c r="S47" s="220">
        <v>88.2</v>
      </c>
      <c r="T47" s="220">
        <v>79</v>
      </c>
      <c r="U47" s="219">
        <v>71.43867462</v>
      </c>
      <c r="V47" s="220">
        <v>91</v>
      </c>
      <c r="W47" s="220">
        <v>84</v>
      </c>
      <c r="X47" s="220">
        <v>81</v>
      </c>
      <c r="Y47" s="219">
        <v>62.550000000000004</v>
      </c>
      <c r="Z47" s="220">
        <v>90.9696</v>
      </c>
      <c r="AA47" s="220">
        <v>85</v>
      </c>
      <c r="AB47" s="220">
        <v>85.58569</v>
      </c>
      <c r="AC47" s="220">
        <v>88.3</v>
      </c>
      <c r="AD47" s="220">
        <v>79.203000000000003</v>
      </c>
      <c r="AE47" s="220">
        <v>88.2</v>
      </c>
      <c r="AF47" s="220">
        <v>89</v>
      </c>
      <c r="AG47" s="220">
        <v>83.6</v>
      </c>
      <c r="AH47" s="220">
        <v>85.8</v>
      </c>
      <c r="AI47" s="216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2"/>
    </row>
    <row r="48" spans="1:65">
      <c r="A48" s="30"/>
      <c r="B48" s="20" t="s">
        <v>273</v>
      </c>
      <c r="C48" s="12"/>
      <c r="D48" s="223">
        <v>90.166666666666671</v>
      </c>
      <c r="E48" s="223">
        <v>84.746666666666655</v>
      </c>
      <c r="F48" s="223">
        <v>75.138333333333335</v>
      </c>
      <c r="G48" s="223">
        <v>80.396633333333341</v>
      </c>
      <c r="H48" s="223">
        <v>84.235900392487309</v>
      </c>
      <c r="I48" s="223">
        <v>83.966666666666669</v>
      </c>
      <c r="J48" s="223">
        <v>88.516666666666666</v>
      </c>
      <c r="K48" s="223">
        <v>88.333333333333329</v>
      </c>
      <c r="L48" s="223">
        <v>84.333333333333329</v>
      </c>
      <c r="M48" s="223">
        <v>78.5</v>
      </c>
      <c r="N48" s="223">
        <v>82.416666666666671</v>
      </c>
      <c r="O48" s="223">
        <v>90.216666666666654</v>
      </c>
      <c r="P48" s="223">
        <v>88.8</v>
      </c>
      <c r="Q48" s="223">
        <v>85.216666666666669</v>
      </c>
      <c r="R48" s="223">
        <v>104.113</v>
      </c>
      <c r="S48" s="223">
        <v>88.433333333333337</v>
      </c>
      <c r="T48" s="223">
        <v>79.166666666666671</v>
      </c>
      <c r="U48" s="223">
        <v>72.800744989999998</v>
      </c>
      <c r="V48" s="223">
        <v>88</v>
      </c>
      <c r="W48" s="223">
        <v>85.383333333333326</v>
      </c>
      <c r="X48" s="223">
        <v>84.5</v>
      </c>
      <c r="Y48" s="223">
        <v>62.004999999999995</v>
      </c>
      <c r="Z48" s="223">
        <v>88.361400000000003</v>
      </c>
      <c r="AA48" s="223">
        <v>84.166666666666671</v>
      </c>
      <c r="AB48" s="223">
        <v>89.586711666666659</v>
      </c>
      <c r="AC48" s="223">
        <v>88.55</v>
      </c>
      <c r="AD48" s="223">
        <v>84.14266666666667</v>
      </c>
      <c r="AE48" s="223">
        <v>87.133333333333326</v>
      </c>
      <c r="AF48" s="223">
        <v>88.333333333333329</v>
      </c>
      <c r="AG48" s="223">
        <v>84.75</v>
      </c>
      <c r="AH48" s="223">
        <v>86.25</v>
      </c>
      <c r="AI48" s="216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2"/>
    </row>
    <row r="49" spans="1:65">
      <c r="A49" s="30"/>
      <c r="B49" s="3" t="s">
        <v>274</v>
      </c>
      <c r="C49" s="29"/>
      <c r="D49" s="220">
        <v>90</v>
      </c>
      <c r="E49" s="220">
        <v>84.655000000000001</v>
      </c>
      <c r="F49" s="220">
        <v>75.664999999999992</v>
      </c>
      <c r="G49" s="220">
        <v>80.51570000000001</v>
      </c>
      <c r="H49" s="220">
        <v>84.440409220183568</v>
      </c>
      <c r="I49" s="220">
        <v>83.4</v>
      </c>
      <c r="J49" s="220">
        <v>88.85</v>
      </c>
      <c r="K49" s="220">
        <v>89</v>
      </c>
      <c r="L49" s="220">
        <v>84</v>
      </c>
      <c r="M49" s="220">
        <v>78.5</v>
      </c>
      <c r="N49" s="220">
        <v>82.8</v>
      </c>
      <c r="O49" s="220">
        <v>90.55</v>
      </c>
      <c r="P49" s="220">
        <v>89.35</v>
      </c>
      <c r="Q49" s="220">
        <v>85.4</v>
      </c>
      <c r="R49" s="220">
        <v>104.113</v>
      </c>
      <c r="S49" s="220">
        <v>88.5</v>
      </c>
      <c r="T49" s="220">
        <v>79</v>
      </c>
      <c r="U49" s="220">
        <v>72.940891454999999</v>
      </c>
      <c r="V49" s="220">
        <v>88</v>
      </c>
      <c r="W49" s="220">
        <v>85.05</v>
      </c>
      <c r="X49" s="220">
        <v>84</v>
      </c>
      <c r="Y49" s="220">
        <v>62.11</v>
      </c>
      <c r="Z49" s="220">
        <v>89.543599999999998</v>
      </c>
      <c r="AA49" s="220">
        <v>85</v>
      </c>
      <c r="AB49" s="220">
        <v>90.801325000000006</v>
      </c>
      <c r="AC49" s="220">
        <v>88.6</v>
      </c>
      <c r="AD49" s="220">
        <v>83.147500000000008</v>
      </c>
      <c r="AE49" s="220">
        <v>87.35</v>
      </c>
      <c r="AF49" s="220">
        <v>89</v>
      </c>
      <c r="AG49" s="220">
        <v>84.15</v>
      </c>
      <c r="AH49" s="220">
        <v>85.949999999999989</v>
      </c>
      <c r="AI49" s="216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2"/>
    </row>
    <row r="50" spans="1:65">
      <c r="A50" s="30"/>
      <c r="B50" s="3" t="s">
        <v>275</v>
      </c>
      <c r="C50" s="29"/>
      <c r="D50" s="211">
        <v>0.75277265270908111</v>
      </c>
      <c r="E50" s="211">
        <v>0.63998958324855904</v>
      </c>
      <c r="F50" s="211">
        <v>1.5077322927717187</v>
      </c>
      <c r="G50" s="211">
        <v>0.54531073588062029</v>
      </c>
      <c r="H50" s="211">
        <v>1.2840883393336893</v>
      </c>
      <c r="I50" s="211">
        <v>2.6181418347115315</v>
      </c>
      <c r="J50" s="211">
        <v>1.6987250120801394</v>
      </c>
      <c r="K50" s="211">
        <v>1.0327955589886446</v>
      </c>
      <c r="L50" s="211">
        <v>2.6583202716502514</v>
      </c>
      <c r="M50" s="211">
        <v>0.54772255750516607</v>
      </c>
      <c r="N50" s="211">
        <v>1.2416387021459467</v>
      </c>
      <c r="O50" s="211">
        <v>0.94533944520826296</v>
      </c>
      <c r="P50" s="211">
        <v>1.2280065146407018</v>
      </c>
      <c r="Q50" s="211">
        <v>0.76789756261279118</v>
      </c>
      <c r="R50" s="211" t="s">
        <v>704</v>
      </c>
      <c r="S50" s="211">
        <v>0.84301047838485843</v>
      </c>
      <c r="T50" s="211">
        <v>0.98319208025017513</v>
      </c>
      <c r="U50" s="211">
        <v>1.5903604863893677</v>
      </c>
      <c r="V50" s="211">
        <v>2.3664319132398464</v>
      </c>
      <c r="W50" s="211">
        <v>2.3007969633730534</v>
      </c>
      <c r="X50" s="211">
        <v>2.5884358211089569</v>
      </c>
      <c r="Y50" s="211">
        <v>0.50034987758567917</v>
      </c>
      <c r="Z50" s="211">
        <v>3.7904971346777145</v>
      </c>
      <c r="AA50" s="211">
        <v>2.0412414523193148</v>
      </c>
      <c r="AB50" s="211">
        <v>2.6228241940581305</v>
      </c>
      <c r="AC50" s="211">
        <v>1.3367871932360831</v>
      </c>
      <c r="AD50" s="211">
        <v>5.9374478243321542</v>
      </c>
      <c r="AE50" s="211">
        <v>1.0424330514074587</v>
      </c>
      <c r="AF50" s="211">
        <v>2.338090388900024</v>
      </c>
      <c r="AG50" s="211">
        <v>1.7840964099509862</v>
      </c>
      <c r="AH50" s="211">
        <v>1.1004544515789827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8.3486800670138379E-3</v>
      </c>
      <c r="E51" s="13">
        <v>7.5517965298366792E-3</v>
      </c>
      <c r="F51" s="13">
        <v>2.0066086455272081E-2</v>
      </c>
      <c r="G51" s="13">
        <v>6.7827558601826227E-3</v>
      </c>
      <c r="H51" s="13">
        <v>1.5243955764117557E-2</v>
      </c>
      <c r="I51" s="13">
        <v>3.1180728480089695E-2</v>
      </c>
      <c r="J51" s="13">
        <v>1.9191018777030382E-2</v>
      </c>
      <c r="K51" s="13">
        <v>1.1692025196097864E-2</v>
      </c>
      <c r="L51" s="13">
        <v>3.1521584248817215E-2</v>
      </c>
      <c r="M51" s="13">
        <v>6.9773574204479751E-3</v>
      </c>
      <c r="N51" s="13">
        <v>1.5065383645855773E-2</v>
      </c>
      <c r="O51" s="13">
        <v>1.0478545485404727E-2</v>
      </c>
      <c r="P51" s="13">
        <v>1.3828902191899795E-2</v>
      </c>
      <c r="Q51" s="13">
        <v>9.0111194517440776E-3</v>
      </c>
      <c r="R51" s="13" t="s">
        <v>704</v>
      </c>
      <c r="S51" s="13">
        <v>9.5327230876538823E-3</v>
      </c>
      <c r="T51" s="13">
        <v>1.2419268382107475E-2</v>
      </c>
      <c r="U51" s="13">
        <v>2.1845387524644447E-2</v>
      </c>
      <c r="V51" s="13">
        <v>2.689127174136189E-2</v>
      </c>
      <c r="W51" s="13">
        <v>2.6946675346941874E-2</v>
      </c>
      <c r="X51" s="13">
        <v>3.0632376581171086E-2</v>
      </c>
      <c r="Y51" s="13">
        <v>8.0695085490795782E-3</v>
      </c>
      <c r="Z51" s="13">
        <v>4.2897658193257623E-2</v>
      </c>
      <c r="AA51" s="13">
        <v>2.4252373690922549E-2</v>
      </c>
      <c r="AB51" s="13">
        <v>2.9276933434247577E-2</v>
      </c>
      <c r="AC51" s="13">
        <v>1.5096410990808393E-2</v>
      </c>
      <c r="AD51" s="13">
        <v>7.0564055782228838E-2</v>
      </c>
      <c r="AE51" s="13">
        <v>1.1963653994729826E-2</v>
      </c>
      <c r="AF51" s="13">
        <v>2.6468947798868197E-2</v>
      </c>
      <c r="AG51" s="13">
        <v>2.1051285073167978E-2</v>
      </c>
      <c r="AH51" s="13">
        <v>1.275889219222009E-2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5.4379290883515452E-2</v>
      </c>
      <c r="E52" s="13">
        <v>-9.0004032745844009E-3</v>
      </c>
      <c r="F52" s="13">
        <v>-0.12135708741401985</v>
      </c>
      <c r="G52" s="13">
        <v>-5.9868259777205113E-2</v>
      </c>
      <c r="H52" s="13">
        <v>-1.4973135791883085E-2</v>
      </c>
      <c r="I52" s="13">
        <v>-1.8121466271506348E-2</v>
      </c>
      <c r="J52" s="13">
        <v>3.5084734543872509E-2</v>
      </c>
      <c r="K52" s="13">
        <v>3.2940894950578725E-2</v>
      </c>
      <c r="L52" s="13">
        <v>-1.3833787084919114E-2</v>
      </c>
      <c r="M52" s="13">
        <v>-8.2046865053353568E-2</v>
      </c>
      <c r="N52" s="13">
        <v>-3.6246655560261742E-2</v>
      </c>
      <c r="O52" s="13">
        <v>5.4963974408958949E-2</v>
      </c>
      <c r="P52" s="13">
        <v>3.8397941188053508E-2</v>
      </c>
      <c r="Q52" s="13">
        <v>-3.5043781354132664E-3</v>
      </c>
      <c r="R52" s="13">
        <v>0.21746311769044846</v>
      </c>
      <c r="S52" s="13">
        <v>3.4110262001466385E-2</v>
      </c>
      <c r="T52" s="13">
        <v>-7.4251084714103799E-2</v>
      </c>
      <c r="U52" s="13">
        <v>-0.14869207528634565</v>
      </c>
      <c r="V52" s="13">
        <v>2.9043004780954007E-2</v>
      </c>
      <c r="W52" s="13">
        <v>-1.5554330506010183E-3</v>
      </c>
      <c r="X52" s="13">
        <v>-1.1884842000106643E-2</v>
      </c>
      <c r="Y52" s="13">
        <v>-0.27493396009723814</v>
      </c>
      <c r="Z52" s="13">
        <v>3.3269097302861317E-2</v>
      </c>
      <c r="AA52" s="13">
        <v>-1.5782732169731473E-2</v>
      </c>
      <c r="AB52" s="13">
        <v>4.7597488203541038E-2</v>
      </c>
      <c r="AC52" s="13">
        <v>3.5474523560834914E-2</v>
      </c>
      <c r="AD52" s="13">
        <v>-1.6063380261944427E-2</v>
      </c>
      <c r="AE52" s="13">
        <v>1.8908490339929473E-2</v>
      </c>
      <c r="AF52" s="13">
        <v>3.2940894950578725E-2</v>
      </c>
      <c r="AG52" s="13">
        <v>-8.9614243728880494E-3</v>
      </c>
      <c r="AH52" s="13">
        <v>8.5790813904236263E-3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1.02</v>
      </c>
      <c r="E53" s="45">
        <v>0</v>
      </c>
      <c r="F53" s="45">
        <v>1.81</v>
      </c>
      <c r="G53" s="45">
        <v>0.82</v>
      </c>
      <c r="H53" s="45">
        <v>0.1</v>
      </c>
      <c r="I53" s="45">
        <v>0.15</v>
      </c>
      <c r="J53" s="45">
        <v>0.71</v>
      </c>
      <c r="K53" s="45">
        <v>0.67</v>
      </c>
      <c r="L53" s="45">
        <v>0.08</v>
      </c>
      <c r="M53" s="45">
        <v>1.18</v>
      </c>
      <c r="N53" s="45">
        <v>0.44</v>
      </c>
      <c r="O53" s="45">
        <v>1.03</v>
      </c>
      <c r="P53" s="45">
        <v>0.76</v>
      </c>
      <c r="Q53" s="45">
        <v>0.09</v>
      </c>
      <c r="R53" s="45">
        <v>4.84</v>
      </c>
      <c r="S53" s="45">
        <v>0.69</v>
      </c>
      <c r="T53" s="45">
        <v>1.05</v>
      </c>
      <c r="U53" s="45">
        <v>2.25</v>
      </c>
      <c r="V53" s="45">
        <v>0.61</v>
      </c>
      <c r="W53" s="45">
        <v>0.12</v>
      </c>
      <c r="X53" s="45">
        <v>0.05</v>
      </c>
      <c r="Y53" s="45">
        <v>4.28</v>
      </c>
      <c r="Z53" s="45">
        <v>0.68</v>
      </c>
      <c r="AA53" s="45">
        <v>0.11</v>
      </c>
      <c r="AB53" s="45">
        <v>0.91</v>
      </c>
      <c r="AC53" s="45">
        <v>0.72</v>
      </c>
      <c r="AD53" s="45">
        <v>0.11</v>
      </c>
      <c r="AE53" s="45">
        <v>0.45</v>
      </c>
      <c r="AF53" s="45">
        <v>0.67</v>
      </c>
      <c r="AG53" s="45">
        <v>0</v>
      </c>
      <c r="AH53" s="45">
        <v>0.28000000000000003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580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231</v>
      </c>
      <c r="E56" s="17" t="s">
        <v>231</v>
      </c>
      <c r="F56" s="17" t="s">
        <v>231</v>
      </c>
      <c r="G56" s="17" t="s">
        <v>231</v>
      </c>
      <c r="H56" s="17" t="s">
        <v>231</v>
      </c>
      <c r="I56" s="17" t="s">
        <v>231</v>
      </c>
      <c r="J56" s="17" t="s">
        <v>231</v>
      </c>
      <c r="K56" s="17" t="s">
        <v>231</v>
      </c>
      <c r="L56" s="17" t="s">
        <v>231</v>
      </c>
      <c r="M56" s="17" t="s">
        <v>231</v>
      </c>
      <c r="N56" s="17" t="s">
        <v>231</v>
      </c>
      <c r="O56" s="17" t="s">
        <v>231</v>
      </c>
      <c r="P56" s="17" t="s">
        <v>231</v>
      </c>
      <c r="Q56" s="17" t="s">
        <v>231</v>
      </c>
      <c r="R56" s="17" t="s">
        <v>231</v>
      </c>
      <c r="S56" s="17" t="s">
        <v>231</v>
      </c>
      <c r="T56" s="17" t="s">
        <v>231</v>
      </c>
      <c r="U56" s="17" t="s">
        <v>231</v>
      </c>
      <c r="V56" s="17" t="s">
        <v>231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9" t="s">
        <v>234</v>
      </c>
      <c r="E57" s="150" t="s">
        <v>235</v>
      </c>
      <c r="F57" s="150" t="s">
        <v>236</v>
      </c>
      <c r="G57" s="150" t="s">
        <v>238</v>
      </c>
      <c r="H57" s="150" t="s">
        <v>240</v>
      </c>
      <c r="I57" s="150" t="s">
        <v>244</v>
      </c>
      <c r="J57" s="150" t="s">
        <v>247</v>
      </c>
      <c r="K57" s="150" t="s">
        <v>248</v>
      </c>
      <c r="L57" s="150" t="s">
        <v>249</v>
      </c>
      <c r="M57" s="150" t="s">
        <v>251</v>
      </c>
      <c r="N57" s="150" t="s">
        <v>253</v>
      </c>
      <c r="O57" s="150" t="s">
        <v>254</v>
      </c>
      <c r="P57" s="150" t="s">
        <v>256</v>
      </c>
      <c r="Q57" s="150" t="s">
        <v>258</v>
      </c>
      <c r="R57" s="150" t="s">
        <v>297</v>
      </c>
      <c r="S57" s="150" t="s">
        <v>261</v>
      </c>
      <c r="T57" s="150" t="s">
        <v>262</v>
      </c>
      <c r="U57" s="150" t="s">
        <v>263</v>
      </c>
      <c r="V57" s="150" t="s">
        <v>264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300</v>
      </c>
      <c r="E58" s="11" t="s">
        <v>299</v>
      </c>
      <c r="F58" s="11" t="s">
        <v>300</v>
      </c>
      <c r="G58" s="11" t="s">
        <v>299</v>
      </c>
      <c r="H58" s="11" t="s">
        <v>300</v>
      </c>
      <c r="I58" s="11" t="s">
        <v>299</v>
      </c>
      <c r="J58" s="11" t="s">
        <v>299</v>
      </c>
      <c r="K58" s="11" t="s">
        <v>299</v>
      </c>
      <c r="L58" s="11" t="s">
        <v>299</v>
      </c>
      <c r="M58" s="11" t="s">
        <v>299</v>
      </c>
      <c r="N58" s="11" t="s">
        <v>300</v>
      </c>
      <c r="O58" s="11" t="s">
        <v>299</v>
      </c>
      <c r="P58" s="11" t="s">
        <v>300</v>
      </c>
      <c r="Q58" s="11" t="s">
        <v>299</v>
      </c>
      <c r="R58" s="11" t="s">
        <v>299</v>
      </c>
      <c r="S58" s="11" t="s">
        <v>300</v>
      </c>
      <c r="T58" s="11" t="s">
        <v>300</v>
      </c>
      <c r="U58" s="11" t="s">
        <v>300</v>
      </c>
      <c r="V58" s="11" t="s">
        <v>299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341</v>
      </c>
      <c r="E59" s="26" t="s">
        <v>342</v>
      </c>
      <c r="F59" s="26" t="s">
        <v>342</v>
      </c>
      <c r="G59" s="26" t="s">
        <v>343</v>
      </c>
      <c r="H59" s="26" t="s">
        <v>342</v>
      </c>
      <c r="I59" s="26" t="s">
        <v>344</v>
      </c>
      <c r="J59" s="26" t="s">
        <v>342</v>
      </c>
      <c r="K59" s="26" t="s">
        <v>342</v>
      </c>
      <c r="L59" s="26" t="s">
        <v>342</v>
      </c>
      <c r="M59" s="26" t="s">
        <v>342</v>
      </c>
      <c r="N59" s="26" t="s">
        <v>344</v>
      </c>
      <c r="O59" s="26" t="s">
        <v>271</v>
      </c>
      <c r="P59" s="26" t="s">
        <v>342</v>
      </c>
      <c r="Q59" s="26" t="s">
        <v>118</v>
      </c>
      <c r="R59" s="26" t="s">
        <v>342</v>
      </c>
      <c r="S59" s="26" t="s">
        <v>342</v>
      </c>
      <c r="T59" s="26" t="s">
        <v>341</v>
      </c>
      <c r="U59" s="26" t="s">
        <v>342</v>
      </c>
      <c r="V59" s="26" t="s">
        <v>342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30</v>
      </c>
      <c r="E60" s="207">
        <v>27</v>
      </c>
      <c r="F60" s="207">
        <v>37.619999999999997</v>
      </c>
      <c r="G60" s="207">
        <v>28.610907714958916</v>
      </c>
      <c r="H60" s="207">
        <v>42</v>
      </c>
      <c r="I60" s="207">
        <v>39</v>
      </c>
      <c r="J60" s="207">
        <v>30</v>
      </c>
      <c r="K60" s="224">
        <v>20</v>
      </c>
      <c r="L60" s="224">
        <v>30</v>
      </c>
      <c r="M60" s="224">
        <v>30</v>
      </c>
      <c r="N60" s="207">
        <v>22</v>
      </c>
      <c r="O60" s="207">
        <v>24</v>
      </c>
      <c r="P60" s="224">
        <v>83.72</v>
      </c>
      <c r="Q60" s="224">
        <v>20</v>
      </c>
      <c r="R60" s="224">
        <v>20</v>
      </c>
      <c r="S60" s="207">
        <v>19</v>
      </c>
      <c r="T60" s="224" t="s">
        <v>97</v>
      </c>
      <c r="U60" s="207">
        <v>36</v>
      </c>
      <c r="V60" s="207">
        <v>22.9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29</v>
      </c>
      <c r="E61" s="211">
        <v>28</v>
      </c>
      <c r="F61" s="211">
        <v>39.22</v>
      </c>
      <c r="G61" s="211">
        <v>30.942564462724</v>
      </c>
      <c r="H61" s="211">
        <v>45</v>
      </c>
      <c r="I61" s="211">
        <v>39</v>
      </c>
      <c r="J61" s="211">
        <v>30</v>
      </c>
      <c r="K61" s="225">
        <v>20</v>
      </c>
      <c r="L61" s="225">
        <v>30</v>
      </c>
      <c r="M61" s="225">
        <v>30</v>
      </c>
      <c r="N61" s="211">
        <v>22</v>
      </c>
      <c r="O61" s="211">
        <v>25</v>
      </c>
      <c r="P61" s="225">
        <v>78.34</v>
      </c>
      <c r="Q61" s="225">
        <v>20</v>
      </c>
      <c r="R61" s="225">
        <v>20</v>
      </c>
      <c r="S61" s="211">
        <v>20</v>
      </c>
      <c r="T61" s="225" t="s">
        <v>97</v>
      </c>
      <c r="U61" s="211">
        <v>35</v>
      </c>
      <c r="V61" s="211">
        <v>23.1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30</v>
      </c>
      <c r="E62" s="211">
        <v>28</v>
      </c>
      <c r="F62" s="211">
        <v>37.659999999999997</v>
      </c>
      <c r="G62" s="211">
        <v>28.777001105572012</v>
      </c>
      <c r="H62" s="211">
        <v>42</v>
      </c>
      <c r="I62" s="211">
        <v>35</v>
      </c>
      <c r="J62" s="211">
        <v>30</v>
      </c>
      <c r="K62" s="225">
        <v>20</v>
      </c>
      <c r="L62" s="225">
        <v>30</v>
      </c>
      <c r="M62" s="225">
        <v>30</v>
      </c>
      <c r="N62" s="211">
        <v>26</v>
      </c>
      <c r="O62" s="211">
        <v>24</v>
      </c>
      <c r="P62" s="225">
        <v>91.35</v>
      </c>
      <c r="Q62" s="225">
        <v>20</v>
      </c>
      <c r="R62" s="225">
        <v>20</v>
      </c>
      <c r="S62" s="211">
        <v>21</v>
      </c>
      <c r="T62" s="225" t="s">
        <v>97</v>
      </c>
      <c r="U62" s="211">
        <v>35</v>
      </c>
      <c r="V62" s="211">
        <v>22.9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29</v>
      </c>
      <c r="E63" s="211">
        <v>28</v>
      </c>
      <c r="F63" s="211">
        <v>39.590000000000003</v>
      </c>
      <c r="G63" s="211">
        <v>29.181640232871086</v>
      </c>
      <c r="H63" s="211">
        <v>40</v>
      </c>
      <c r="I63" s="211">
        <v>37</v>
      </c>
      <c r="J63" s="211">
        <v>30</v>
      </c>
      <c r="K63" s="225">
        <v>20</v>
      </c>
      <c r="L63" s="225">
        <v>30</v>
      </c>
      <c r="M63" s="225">
        <v>30</v>
      </c>
      <c r="N63" s="211">
        <v>26</v>
      </c>
      <c r="O63" s="211">
        <v>23</v>
      </c>
      <c r="P63" s="225">
        <v>81.540000000000006</v>
      </c>
      <c r="Q63" s="225">
        <v>20</v>
      </c>
      <c r="R63" s="225">
        <v>20</v>
      </c>
      <c r="S63" s="211">
        <v>20</v>
      </c>
      <c r="T63" s="225" t="s">
        <v>97</v>
      </c>
      <c r="U63" s="211">
        <v>34</v>
      </c>
      <c r="V63" s="211">
        <v>22.5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29.936748514322201</v>
      </c>
    </row>
    <row r="64" spans="1:65">
      <c r="A64" s="30"/>
      <c r="B64" s="19">
        <v>1</v>
      </c>
      <c r="C64" s="9">
        <v>5</v>
      </c>
      <c r="D64" s="211">
        <v>29</v>
      </c>
      <c r="E64" s="211">
        <v>28</v>
      </c>
      <c r="F64" s="211">
        <v>37.11</v>
      </c>
      <c r="G64" s="211">
        <v>29.925876673734471</v>
      </c>
      <c r="H64" s="211">
        <v>42</v>
      </c>
      <c r="I64" s="211">
        <v>34</v>
      </c>
      <c r="J64" s="211">
        <v>30</v>
      </c>
      <c r="K64" s="225">
        <v>20</v>
      </c>
      <c r="L64" s="225">
        <v>30</v>
      </c>
      <c r="M64" s="225">
        <v>30</v>
      </c>
      <c r="N64" s="211">
        <v>22</v>
      </c>
      <c r="O64" s="211">
        <v>24</v>
      </c>
      <c r="P64" s="225">
        <v>76.89</v>
      </c>
      <c r="Q64" s="225">
        <v>20</v>
      </c>
      <c r="R64" s="225">
        <v>20</v>
      </c>
      <c r="S64" s="211">
        <v>22</v>
      </c>
      <c r="T64" s="225" t="s">
        <v>97</v>
      </c>
      <c r="U64" s="211">
        <v>36</v>
      </c>
      <c r="V64" s="211">
        <v>22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78</v>
      </c>
    </row>
    <row r="65" spans="1:65">
      <c r="A65" s="30"/>
      <c r="B65" s="19">
        <v>1</v>
      </c>
      <c r="C65" s="9">
        <v>6</v>
      </c>
      <c r="D65" s="211">
        <v>28</v>
      </c>
      <c r="E65" s="211">
        <v>27</v>
      </c>
      <c r="F65" s="211">
        <v>38.119999999999997</v>
      </c>
      <c r="G65" s="211">
        <v>27.787902841337853</v>
      </c>
      <c r="H65" s="211">
        <v>40</v>
      </c>
      <c r="I65" s="211">
        <v>37</v>
      </c>
      <c r="J65" s="211">
        <v>30</v>
      </c>
      <c r="K65" s="225">
        <v>20</v>
      </c>
      <c r="L65" s="225">
        <v>30</v>
      </c>
      <c r="M65" s="225">
        <v>30</v>
      </c>
      <c r="N65" s="211">
        <v>25</v>
      </c>
      <c r="O65" s="211">
        <v>24</v>
      </c>
      <c r="P65" s="225">
        <v>89.27</v>
      </c>
      <c r="Q65" s="225">
        <v>20</v>
      </c>
      <c r="R65" s="225">
        <v>20</v>
      </c>
      <c r="S65" s="211">
        <v>18</v>
      </c>
      <c r="T65" s="225" t="s">
        <v>97</v>
      </c>
      <c r="U65" s="211">
        <v>38</v>
      </c>
      <c r="V65" s="211">
        <v>23.5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273</v>
      </c>
      <c r="C66" s="12"/>
      <c r="D66" s="213">
        <v>29.166666666666668</v>
      </c>
      <c r="E66" s="213">
        <v>27.666666666666668</v>
      </c>
      <c r="F66" s="213">
        <v>38.22</v>
      </c>
      <c r="G66" s="213">
        <v>29.204315505199727</v>
      </c>
      <c r="H66" s="213">
        <v>41.833333333333336</v>
      </c>
      <c r="I66" s="213">
        <v>36.833333333333336</v>
      </c>
      <c r="J66" s="213">
        <v>30</v>
      </c>
      <c r="K66" s="213">
        <v>20</v>
      </c>
      <c r="L66" s="213">
        <v>30</v>
      </c>
      <c r="M66" s="213">
        <v>30</v>
      </c>
      <c r="N66" s="213">
        <v>23.833333333333332</v>
      </c>
      <c r="O66" s="213">
        <v>24</v>
      </c>
      <c r="P66" s="213">
        <v>83.518333333333331</v>
      </c>
      <c r="Q66" s="213">
        <v>20</v>
      </c>
      <c r="R66" s="213">
        <v>20</v>
      </c>
      <c r="S66" s="213">
        <v>20</v>
      </c>
      <c r="T66" s="213" t="s">
        <v>704</v>
      </c>
      <c r="U66" s="213">
        <v>35.666666666666664</v>
      </c>
      <c r="V66" s="213">
        <v>22.816666666666666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274</v>
      </c>
      <c r="C67" s="29"/>
      <c r="D67" s="211">
        <v>29</v>
      </c>
      <c r="E67" s="211">
        <v>28</v>
      </c>
      <c r="F67" s="211">
        <v>37.89</v>
      </c>
      <c r="G67" s="211">
        <v>28.979320669221551</v>
      </c>
      <c r="H67" s="211">
        <v>42</v>
      </c>
      <c r="I67" s="211">
        <v>37</v>
      </c>
      <c r="J67" s="211">
        <v>30</v>
      </c>
      <c r="K67" s="211">
        <v>20</v>
      </c>
      <c r="L67" s="211">
        <v>30</v>
      </c>
      <c r="M67" s="211">
        <v>30</v>
      </c>
      <c r="N67" s="211">
        <v>23.5</v>
      </c>
      <c r="O67" s="211">
        <v>24</v>
      </c>
      <c r="P67" s="211">
        <v>82.63</v>
      </c>
      <c r="Q67" s="211">
        <v>20</v>
      </c>
      <c r="R67" s="211">
        <v>20</v>
      </c>
      <c r="S67" s="211">
        <v>20</v>
      </c>
      <c r="T67" s="211" t="s">
        <v>704</v>
      </c>
      <c r="U67" s="211">
        <v>35.5</v>
      </c>
      <c r="V67" s="211">
        <v>22.9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275</v>
      </c>
      <c r="C68" s="29"/>
      <c r="D68" s="211">
        <v>0.752772652709081</v>
      </c>
      <c r="E68" s="211">
        <v>0.5163977794943222</v>
      </c>
      <c r="F68" s="211">
        <v>0.9790403464617804</v>
      </c>
      <c r="G68" s="211">
        <v>1.1030529780788041</v>
      </c>
      <c r="H68" s="211">
        <v>1.8348478592697179</v>
      </c>
      <c r="I68" s="211">
        <v>2.0412414523193152</v>
      </c>
      <c r="J68" s="211">
        <v>0</v>
      </c>
      <c r="K68" s="211">
        <v>0</v>
      </c>
      <c r="L68" s="211">
        <v>0</v>
      </c>
      <c r="M68" s="211">
        <v>0</v>
      </c>
      <c r="N68" s="211">
        <v>2.0412414523193152</v>
      </c>
      <c r="O68" s="211">
        <v>0.63245553203367588</v>
      </c>
      <c r="P68" s="211">
        <v>5.8158590652341831</v>
      </c>
      <c r="Q68" s="211">
        <v>0</v>
      </c>
      <c r="R68" s="211">
        <v>0</v>
      </c>
      <c r="S68" s="211">
        <v>1.4142135623730951</v>
      </c>
      <c r="T68" s="211" t="s">
        <v>704</v>
      </c>
      <c r="U68" s="211">
        <v>1.3662601021279464</v>
      </c>
      <c r="V68" s="211">
        <v>0.51542862422130453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2.5809348092882777E-2</v>
      </c>
      <c r="E69" s="13">
        <v>1.866497998172249E-2</v>
      </c>
      <c r="F69" s="13">
        <v>2.5615916966556265E-2</v>
      </c>
      <c r="G69" s="13">
        <v>3.7770204813819701E-2</v>
      </c>
      <c r="H69" s="13">
        <v>4.3860905002463375E-2</v>
      </c>
      <c r="I69" s="13">
        <v>5.5418319972470091E-2</v>
      </c>
      <c r="J69" s="13">
        <v>0</v>
      </c>
      <c r="K69" s="13">
        <v>0</v>
      </c>
      <c r="L69" s="13">
        <v>0</v>
      </c>
      <c r="M69" s="13">
        <v>0</v>
      </c>
      <c r="N69" s="13">
        <v>8.564649450290833E-2</v>
      </c>
      <c r="O69" s="13">
        <v>2.6352313834736494E-2</v>
      </c>
      <c r="P69" s="13">
        <v>6.9635717489982443E-2</v>
      </c>
      <c r="Q69" s="13">
        <v>0</v>
      </c>
      <c r="R69" s="13">
        <v>0</v>
      </c>
      <c r="S69" s="13">
        <v>7.0710678118654752E-2</v>
      </c>
      <c r="T69" s="13" t="s">
        <v>704</v>
      </c>
      <c r="U69" s="13">
        <v>3.8306358003587282E-2</v>
      </c>
      <c r="V69" s="13">
        <v>2.2590005444323061E-2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-2.5723630182720503E-2</v>
      </c>
      <c r="E70" s="13">
        <v>-7.5829272059037778E-2</v>
      </c>
      <c r="F70" s="13">
        <v>0.27669175500856302</v>
      </c>
      <c r="G70" s="13">
        <v>-2.4466017368989346E-2</v>
      </c>
      <c r="H70" s="13">
        <v>0.39739067899506941</v>
      </c>
      <c r="I70" s="13">
        <v>0.23037187274067872</v>
      </c>
      <c r="J70" s="13">
        <v>2.1128375263446131E-3</v>
      </c>
      <c r="K70" s="13">
        <v>-0.331924774982437</v>
      </c>
      <c r="L70" s="13">
        <v>2.1128375263446131E-3</v>
      </c>
      <c r="M70" s="13">
        <v>2.1128375263446131E-3</v>
      </c>
      <c r="N70" s="13">
        <v>-0.20387702352073744</v>
      </c>
      <c r="O70" s="13">
        <v>-0.19830972997892438</v>
      </c>
      <c r="P70" s="13">
        <v>1.7898264667379249</v>
      </c>
      <c r="Q70" s="13">
        <v>-0.331924774982437</v>
      </c>
      <c r="R70" s="13">
        <v>-0.331924774982437</v>
      </c>
      <c r="S70" s="13">
        <v>-0.331924774982437</v>
      </c>
      <c r="T70" s="13" t="s">
        <v>704</v>
      </c>
      <c r="U70" s="13">
        <v>0.19140081794798736</v>
      </c>
      <c r="V70" s="13">
        <v>-0.2378375141257969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>
        <v>0</v>
      </c>
      <c r="E71" s="45">
        <v>0.16</v>
      </c>
      <c r="F71" s="45">
        <v>0.95</v>
      </c>
      <c r="G71" s="45">
        <v>0</v>
      </c>
      <c r="H71" s="45">
        <v>1.33</v>
      </c>
      <c r="I71" s="45">
        <v>0.8</v>
      </c>
      <c r="J71" s="45">
        <v>0.09</v>
      </c>
      <c r="K71" s="45" t="s">
        <v>278</v>
      </c>
      <c r="L71" s="45" t="s">
        <v>278</v>
      </c>
      <c r="M71" s="45" t="s">
        <v>278</v>
      </c>
      <c r="N71" s="45">
        <v>0.56000000000000005</v>
      </c>
      <c r="O71" s="45">
        <v>0.54</v>
      </c>
      <c r="P71" s="45">
        <v>5.7</v>
      </c>
      <c r="Q71" s="45" t="s">
        <v>278</v>
      </c>
      <c r="R71" s="45" t="s">
        <v>278</v>
      </c>
      <c r="S71" s="45">
        <v>0.96</v>
      </c>
      <c r="T71" s="45">
        <v>2.54</v>
      </c>
      <c r="U71" s="45">
        <v>0.68</v>
      </c>
      <c r="V71" s="45">
        <v>0.67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346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581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7" t="s">
        <v>231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236</v>
      </c>
      <c r="G76" s="150" t="s">
        <v>237</v>
      </c>
      <c r="H76" s="150" t="s">
        <v>238</v>
      </c>
      <c r="I76" s="150" t="s">
        <v>240</v>
      </c>
      <c r="J76" s="150" t="s">
        <v>241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249</v>
      </c>
      <c r="R76" s="150" t="s">
        <v>250</v>
      </c>
      <c r="S76" s="150" t="s">
        <v>251</v>
      </c>
      <c r="T76" s="150" t="s">
        <v>252</v>
      </c>
      <c r="U76" s="150" t="s">
        <v>305</v>
      </c>
      <c r="V76" s="150" t="s">
        <v>253</v>
      </c>
      <c r="W76" s="150" t="s">
        <v>254</v>
      </c>
      <c r="X76" s="150" t="s">
        <v>255</v>
      </c>
      <c r="Y76" s="150" t="s">
        <v>256</v>
      </c>
      <c r="Z76" s="150" t="s">
        <v>257</v>
      </c>
      <c r="AA76" s="150" t="s">
        <v>258</v>
      </c>
      <c r="AB76" s="150" t="s">
        <v>297</v>
      </c>
      <c r="AC76" s="150" t="s">
        <v>261</v>
      </c>
      <c r="AD76" s="150" t="s">
        <v>262</v>
      </c>
      <c r="AE76" s="150" t="s">
        <v>263</v>
      </c>
      <c r="AF76" s="150" t="s">
        <v>264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300</v>
      </c>
      <c r="E77" s="11" t="s">
        <v>299</v>
      </c>
      <c r="F77" s="11" t="s">
        <v>300</v>
      </c>
      <c r="G77" s="11" t="s">
        <v>340</v>
      </c>
      <c r="H77" s="11" t="s">
        <v>299</v>
      </c>
      <c r="I77" s="11" t="s">
        <v>300</v>
      </c>
      <c r="J77" s="11" t="s">
        <v>340</v>
      </c>
      <c r="K77" s="11" t="s">
        <v>300</v>
      </c>
      <c r="L77" s="11" t="s">
        <v>299</v>
      </c>
      <c r="M77" s="11" t="s">
        <v>340</v>
      </c>
      <c r="N77" s="11" t="s">
        <v>300</v>
      </c>
      <c r="O77" s="11" t="s">
        <v>299</v>
      </c>
      <c r="P77" s="11" t="s">
        <v>299</v>
      </c>
      <c r="Q77" s="11" t="s">
        <v>299</v>
      </c>
      <c r="R77" s="11" t="s">
        <v>340</v>
      </c>
      <c r="S77" s="11" t="s">
        <v>299</v>
      </c>
      <c r="T77" s="11" t="s">
        <v>340</v>
      </c>
      <c r="U77" s="11" t="s">
        <v>300</v>
      </c>
      <c r="V77" s="11" t="s">
        <v>300</v>
      </c>
      <c r="W77" s="11" t="s">
        <v>299</v>
      </c>
      <c r="X77" s="11" t="s">
        <v>340</v>
      </c>
      <c r="Y77" s="11" t="s">
        <v>300</v>
      </c>
      <c r="Z77" s="11" t="s">
        <v>300</v>
      </c>
      <c r="AA77" s="11" t="s">
        <v>299</v>
      </c>
      <c r="AB77" s="11" t="s">
        <v>299</v>
      </c>
      <c r="AC77" s="11" t="s">
        <v>300</v>
      </c>
      <c r="AD77" s="11" t="s">
        <v>300</v>
      </c>
      <c r="AE77" s="11" t="s">
        <v>300</v>
      </c>
      <c r="AF77" s="11" t="s">
        <v>299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341</v>
      </c>
      <c r="E78" s="26" t="s">
        <v>342</v>
      </c>
      <c r="F78" s="26" t="s">
        <v>342</v>
      </c>
      <c r="G78" s="26" t="s">
        <v>342</v>
      </c>
      <c r="H78" s="26" t="s">
        <v>343</v>
      </c>
      <c r="I78" s="26" t="s">
        <v>342</v>
      </c>
      <c r="J78" s="26" t="s">
        <v>342</v>
      </c>
      <c r="K78" s="26" t="s">
        <v>344</v>
      </c>
      <c r="L78" s="26" t="s">
        <v>344</v>
      </c>
      <c r="M78" s="26" t="s">
        <v>342</v>
      </c>
      <c r="N78" s="26" t="s">
        <v>341</v>
      </c>
      <c r="O78" s="26" t="s">
        <v>342</v>
      </c>
      <c r="P78" s="26" t="s">
        <v>342</v>
      </c>
      <c r="Q78" s="26" t="s">
        <v>342</v>
      </c>
      <c r="R78" s="26" t="s">
        <v>343</v>
      </c>
      <c r="S78" s="26" t="s">
        <v>342</v>
      </c>
      <c r="T78" s="26" t="s">
        <v>345</v>
      </c>
      <c r="U78" s="26" t="s">
        <v>341</v>
      </c>
      <c r="V78" s="26" t="s">
        <v>344</v>
      </c>
      <c r="W78" s="26" t="s">
        <v>271</v>
      </c>
      <c r="X78" s="26" t="s">
        <v>341</v>
      </c>
      <c r="Y78" s="26" t="s">
        <v>342</v>
      </c>
      <c r="Z78" s="26" t="s">
        <v>342</v>
      </c>
      <c r="AA78" s="26" t="s">
        <v>118</v>
      </c>
      <c r="AB78" s="26" t="s">
        <v>342</v>
      </c>
      <c r="AC78" s="26" t="s">
        <v>342</v>
      </c>
      <c r="AD78" s="26" t="s">
        <v>341</v>
      </c>
      <c r="AE78" s="26" t="s">
        <v>342</v>
      </c>
      <c r="AF78" s="26" t="s">
        <v>342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42.36</v>
      </c>
      <c r="F79" s="207">
        <v>40.49</v>
      </c>
      <c r="G79" s="207">
        <v>45.46</v>
      </c>
      <c r="H79" s="207">
        <v>42.134906645919173</v>
      </c>
      <c r="I79" s="207">
        <v>40.4</v>
      </c>
      <c r="J79" s="224">
        <v>49</v>
      </c>
      <c r="K79" s="207">
        <v>45</v>
      </c>
      <c r="L79" s="207">
        <v>40</v>
      </c>
      <c r="M79" s="207">
        <v>41</v>
      </c>
      <c r="N79" s="207">
        <v>43</v>
      </c>
      <c r="O79" s="207">
        <v>40</v>
      </c>
      <c r="P79" s="207">
        <v>40</v>
      </c>
      <c r="Q79" s="207">
        <v>40</v>
      </c>
      <c r="R79" s="224">
        <v>60.167000000000002</v>
      </c>
      <c r="S79" s="207">
        <v>40</v>
      </c>
      <c r="T79" s="224">
        <v>29</v>
      </c>
      <c r="U79" s="207">
        <v>42.581224579999997</v>
      </c>
      <c r="V79" s="207">
        <v>44</v>
      </c>
      <c r="W79" s="224">
        <v>33.6</v>
      </c>
      <c r="X79" s="207">
        <v>42</v>
      </c>
      <c r="Y79" s="207">
        <v>39.630000000000003</v>
      </c>
      <c r="Z79" s="207">
        <v>42.506</v>
      </c>
      <c r="AA79" s="233">
        <v>34</v>
      </c>
      <c r="AB79" s="207">
        <v>40</v>
      </c>
      <c r="AC79" s="207">
        <v>39</v>
      </c>
      <c r="AD79" s="224">
        <v>47</v>
      </c>
      <c r="AE79" s="207">
        <v>40</v>
      </c>
      <c r="AF79" s="207">
        <v>39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41</v>
      </c>
      <c r="E80" s="211">
        <v>42.81</v>
      </c>
      <c r="F80" s="211">
        <v>41.13</v>
      </c>
      <c r="G80" s="211">
        <v>45.45</v>
      </c>
      <c r="H80" s="211">
        <v>42.856439459757162</v>
      </c>
      <c r="I80" s="211">
        <v>40.5</v>
      </c>
      <c r="J80" s="225">
        <v>49</v>
      </c>
      <c r="K80" s="211">
        <v>45</v>
      </c>
      <c r="L80" s="211">
        <v>41</v>
      </c>
      <c r="M80" s="211">
        <v>41</v>
      </c>
      <c r="N80" s="211">
        <v>42</v>
      </c>
      <c r="O80" s="211">
        <v>40</v>
      </c>
      <c r="P80" s="211">
        <v>40</v>
      </c>
      <c r="Q80" s="211">
        <v>40</v>
      </c>
      <c r="R80" s="225">
        <v>61.372999999999998</v>
      </c>
      <c r="S80" s="211">
        <v>40</v>
      </c>
      <c r="T80" s="225">
        <v>29</v>
      </c>
      <c r="U80" s="211">
        <v>42.709979330000003</v>
      </c>
      <c r="V80" s="211">
        <v>44</v>
      </c>
      <c r="W80" s="225">
        <v>35.700000000000003</v>
      </c>
      <c r="X80" s="211">
        <v>41</v>
      </c>
      <c r="Y80" s="211">
        <v>40.11</v>
      </c>
      <c r="Z80" s="211">
        <v>40.545000000000002</v>
      </c>
      <c r="AA80" s="211">
        <v>35</v>
      </c>
      <c r="AB80" s="211">
        <v>40</v>
      </c>
      <c r="AC80" s="211">
        <v>41</v>
      </c>
      <c r="AD80" s="225">
        <v>44</v>
      </c>
      <c r="AE80" s="211">
        <v>39</v>
      </c>
      <c r="AF80" s="211">
        <v>39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42.05</v>
      </c>
      <c r="F81" s="211">
        <v>40.54</v>
      </c>
      <c r="G81" s="211">
        <v>45.06</v>
      </c>
      <c r="H81" s="211">
        <v>42.305047673483116</v>
      </c>
      <c r="I81" s="211">
        <v>40.200000000000003</v>
      </c>
      <c r="J81" s="225">
        <v>49</v>
      </c>
      <c r="K81" s="211">
        <v>44</v>
      </c>
      <c r="L81" s="211">
        <v>40</v>
      </c>
      <c r="M81" s="211">
        <v>41</v>
      </c>
      <c r="N81" s="211">
        <v>43</v>
      </c>
      <c r="O81" s="211">
        <v>40</v>
      </c>
      <c r="P81" s="211">
        <v>40</v>
      </c>
      <c r="Q81" s="211">
        <v>40</v>
      </c>
      <c r="R81" s="225">
        <v>57.944000000000003</v>
      </c>
      <c r="S81" s="211">
        <v>40</v>
      </c>
      <c r="T81" s="225">
        <v>29</v>
      </c>
      <c r="U81" s="211">
        <v>43.066783180000002</v>
      </c>
      <c r="V81" s="211">
        <v>42</v>
      </c>
      <c r="W81" s="225">
        <v>35.1</v>
      </c>
      <c r="X81" s="211">
        <v>41</v>
      </c>
      <c r="Y81" s="211">
        <v>38.479999999999997</v>
      </c>
      <c r="Z81" s="211">
        <v>40.085999999999999</v>
      </c>
      <c r="AA81" s="211">
        <v>37</v>
      </c>
      <c r="AB81" s="211">
        <v>40</v>
      </c>
      <c r="AC81" s="211">
        <v>41</v>
      </c>
      <c r="AD81" s="225">
        <v>46</v>
      </c>
      <c r="AE81" s="211">
        <v>39</v>
      </c>
      <c r="AF81" s="211">
        <v>40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42.76</v>
      </c>
      <c r="F82" s="211">
        <v>40.47</v>
      </c>
      <c r="G82" s="211">
        <v>45.96</v>
      </c>
      <c r="H82" s="211">
        <v>41.402830435365431</v>
      </c>
      <c r="I82" s="211">
        <v>38</v>
      </c>
      <c r="J82" s="225">
        <v>50</v>
      </c>
      <c r="K82" s="211">
        <v>45</v>
      </c>
      <c r="L82" s="211">
        <v>40</v>
      </c>
      <c r="M82" s="211">
        <v>42</v>
      </c>
      <c r="N82" s="211">
        <v>43</v>
      </c>
      <c r="O82" s="211">
        <v>40</v>
      </c>
      <c r="P82" s="211">
        <v>40</v>
      </c>
      <c r="Q82" s="211">
        <v>40</v>
      </c>
      <c r="R82" s="225">
        <v>58.661000000000001</v>
      </c>
      <c r="S82" s="211">
        <v>40</v>
      </c>
      <c r="T82" s="225">
        <v>29</v>
      </c>
      <c r="U82" s="211">
        <v>42.787395519999997</v>
      </c>
      <c r="V82" s="211">
        <v>38</v>
      </c>
      <c r="W82" s="225">
        <v>32.1</v>
      </c>
      <c r="X82" s="211">
        <v>41</v>
      </c>
      <c r="Y82" s="211">
        <v>38.78</v>
      </c>
      <c r="Z82" s="211">
        <v>37.566000000000003</v>
      </c>
      <c r="AA82" s="226">
        <v>34</v>
      </c>
      <c r="AB82" s="211">
        <v>40</v>
      </c>
      <c r="AC82" s="211">
        <v>40</v>
      </c>
      <c r="AD82" s="225">
        <v>46</v>
      </c>
      <c r="AE82" s="211">
        <v>39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40.760744419610418</v>
      </c>
    </row>
    <row r="83" spans="1:65">
      <c r="A83" s="30"/>
      <c r="B83" s="19">
        <v>1</v>
      </c>
      <c r="C83" s="9">
        <v>5</v>
      </c>
      <c r="D83" s="211">
        <v>42</v>
      </c>
      <c r="E83" s="211">
        <v>43.32</v>
      </c>
      <c r="F83" s="211">
        <v>40.409999999999997</v>
      </c>
      <c r="G83" s="211">
        <v>45.82</v>
      </c>
      <c r="H83" s="211">
        <v>42.20724513830406</v>
      </c>
      <c r="I83" s="211">
        <v>38.799999999999997</v>
      </c>
      <c r="J83" s="225">
        <v>50</v>
      </c>
      <c r="K83" s="211">
        <v>45</v>
      </c>
      <c r="L83" s="211">
        <v>39</v>
      </c>
      <c r="M83" s="211">
        <v>42</v>
      </c>
      <c r="N83" s="211">
        <v>43</v>
      </c>
      <c r="O83" s="211">
        <v>40</v>
      </c>
      <c r="P83" s="211">
        <v>40</v>
      </c>
      <c r="Q83" s="211">
        <v>40</v>
      </c>
      <c r="R83" s="225">
        <v>56.78</v>
      </c>
      <c r="S83" s="211">
        <v>40</v>
      </c>
      <c r="T83" s="225">
        <v>28</v>
      </c>
      <c r="U83" s="211">
        <v>40.489386840000002</v>
      </c>
      <c r="V83" s="211">
        <v>38</v>
      </c>
      <c r="W83" s="225">
        <v>36.200000000000003</v>
      </c>
      <c r="X83" s="211">
        <v>42</v>
      </c>
      <c r="Y83" s="211">
        <v>37.909999999999997</v>
      </c>
      <c r="Z83" s="211">
        <v>39.630000000000003</v>
      </c>
      <c r="AA83" s="211">
        <v>36</v>
      </c>
      <c r="AB83" s="211">
        <v>40</v>
      </c>
      <c r="AC83" s="211">
        <v>40</v>
      </c>
      <c r="AD83" s="225">
        <v>47</v>
      </c>
      <c r="AE83" s="211">
        <v>39</v>
      </c>
      <c r="AF83" s="211">
        <v>39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79</v>
      </c>
    </row>
    <row r="84" spans="1:65">
      <c r="A84" s="30"/>
      <c r="B84" s="19">
        <v>1</v>
      </c>
      <c r="C84" s="9">
        <v>6</v>
      </c>
      <c r="D84" s="211">
        <v>41</v>
      </c>
      <c r="E84" s="211">
        <v>42.65</v>
      </c>
      <c r="F84" s="211">
        <v>41.2</v>
      </c>
      <c r="G84" s="211">
        <v>45.7</v>
      </c>
      <c r="H84" s="211">
        <v>41.168435281071346</v>
      </c>
      <c r="I84" s="211">
        <v>37.9</v>
      </c>
      <c r="J84" s="225">
        <v>49</v>
      </c>
      <c r="K84" s="226">
        <v>48</v>
      </c>
      <c r="L84" s="211">
        <v>39</v>
      </c>
      <c r="M84" s="211">
        <v>42</v>
      </c>
      <c r="N84" s="211">
        <v>43</v>
      </c>
      <c r="O84" s="211">
        <v>40</v>
      </c>
      <c r="P84" s="211">
        <v>40</v>
      </c>
      <c r="Q84" s="211">
        <v>40</v>
      </c>
      <c r="R84" s="225">
        <v>59.31</v>
      </c>
      <c r="S84" s="211">
        <v>40</v>
      </c>
      <c r="T84" s="225">
        <v>28</v>
      </c>
      <c r="U84" s="211">
        <v>40.765522339999997</v>
      </c>
      <c r="V84" s="211">
        <v>40</v>
      </c>
      <c r="W84" s="225">
        <v>35</v>
      </c>
      <c r="X84" s="211">
        <v>41</v>
      </c>
      <c r="Y84" s="211">
        <v>37.549999999999997</v>
      </c>
      <c r="Z84" s="211">
        <v>42.539000000000001</v>
      </c>
      <c r="AA84" s="211">
        <v>37</v>
      </c>
      <c r="AB84" s="211">
        <v>40</v>
      </c>
      <c r="AC84" s="211">
        <v>39</v>
      </c>
      <c r="AD84" s="225">
        <v>46</v>
      </c>
      <c r="AE84" s="211">
        <v>38</v>
      </c>
      <c r="AF84" s="211">
        <v>39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273</v>
      </c>
      <c r="C85" s="12"/>
      <c r="D85" s="213">
        <v>41.166666666666664</v>
      </c>
      <c r="E85" s="213">
        <v>42.658333333333331</v>
      </c>
      <c r="F85" s="213">
        <v>40.706666666666671</v>
      </c>
      <c r="G85" s="213">
        <v>45.574999999999996</v>
      </c>
      <c r="H85" s="213">
        <v>42.012484105650046</v>
      </c>
      <c r="I85" s="213">
        <v>39.300000000000004</v>
      </c>
      <c r="J85" s="213">
        <v>49.333333333333336</v>
      </c>
      <c r="K85" s="213">
        <v>45.333333333333336</v>
      </c>
      <c r="L85" s="213">
        <v>39.833333333333336</v>
      </c>
      <c r="M85" s="213">
        <v>41.5</v>
      </c>
      <c r="N85" s="213">
        <v>42.833333333333336</v>
      </c>
      <c r="O85" s="213">
        <v>40</v>
      </c>
      <c r="P85" s="213">
        <v>40</v>
      </c>
      <c r="Q85" s="213">
        <v>40</v>
      </c>
      <c r="R85" s="213">
        <v>59.039166666666659</v>
      </c>
      <c r="S85" s="213">
        <v>40</v>
      </c>
      <c r="T85" s="213">
        <v>28.666666666666668</v>
      </c>
      <c r="U85" s="213">
        <v>42.066715298333328</v>
      </c>
      <c r="V85" s="213">
        <v>41</v>
      </c>
      <c r="W85" s="213">
        <v>34.616666666666667</v>
      </c>
      <c r="X85" s="213">
        <v>41.333333333333336</v>
      </c>
      <c r="Y85" s="213">
        <v>38.743333333333332</v>
      </c>
      <c r="Z85" s="213">
        <v>40.478666666666669</v>
      </c>
      <c r="AA85" s="213">
        <v>35.5</v>
      </c>
      <c r="AB85" s="213">
        <v>40</v>
      </c>
      <c r="AC85" s="213">
        <v>40</v>
      </c>
      <c r="AD85" s="213">
        <v>46</v>
      </c>
      <c r="AE85" s="213">
        <v>39</v>
      </c>
      <c r="AF85" s="213">
        <v>39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274</v>
      </c>
      <c r="C86" s="29"/>
      <c r="D86" s="211">
        <v>41</v>
      </c>
      <c r="E86" s="211">
        <v>42.704999999999998</v>
      </c>
      <c r="F86" s="211">
        <v>40.515000000000001</v>
      </c>
      <c r="G86" s="211">
        <v>45.58</v>
      </c>
      <c r="H86" s="211">
        <v>42.171075892111617</v>
      </c>
      <c r="I86" s="211">
        <v>39.5</v>
      </c>
      <c r="J86" s="211">
        <v>49</v>
      </c>
      <c r="K86" s="211">
        <v>45</v>
      </c>
      <c r="L86" s="211">
        <v>40</v>
      </c>
      <c r="M86" s="211">
        <v>41.5</v>
      </c>
      <c r="N86" s="211">
        <v>43</v>
      </c>
      <c r="O86" s="211">
        <v>40</v>
      </c>
      <c r="P86" s="211">
        <v>40</v>
      </c>
      <c r="Q86" s="211">
        <v>40</v>
      </c>
      <c r="R86" s="211">
        <v>58.985500000000002</v>
      </c>
      <c r="S86" s="211">
        <v>40</v>
      </c>
      <c r="T86" s="211">
        <v>29</v>
      </c>
      <c r="U86" s="211">
        <v>42.645601955000004</v>
      </c>
      <c r="V86" s="211">
        <v>41</v>
      </c>
      <c r="W86" s="211">
        <v>35.049999999999997</v>
      </c>
      <c r="X86" s="211">
        <v>41</v>
      </c>
      <c r="Y86" s="211">
        <v>38.629999999999995</v>
      </c>
      <c r="Z86" s="211">
        <v>40.3155</v>
      </c>
      <c r="AA86" s="211">
        <v>35.5</v>
      </c>
      <c r="AB86" s="211">
        <v>40</v>
      </c>
      <c r="AC86" s="211">
        <v>40</v>
      </c>
      <c r="AD86" s="211">
        <v>46</v>
      </c>
      <c r="AE86" s="211">
        <v>39</v>
      </c>
      <c r="AF86" s="211">
        <v>39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275</v>
      </c>
      <c r="C87" s="29"/>
      <c r="D87" s="24">
        <v>0.40824829046386302</v>
      </c>
      <c r="E87" s="24">
        <v>0.43134286439753189</v>
      </c>
      <c r="F87" s="24">
        <v>0.3581433604950231</v>
      </c>
      <c r="G87" s="24">
        <v>0.32185400416959187</v>
      </c>
      <c r="H87" s="24">
        <v>0.62207222010308005</v>
      </c>
      <c r="I87" s="24">
        <v>1.2132600710482488</v>
      </c>
      <c r="J87" s="24">
        <v>0.5163977794943222</v>
      </c>
      <c r="K87" s="24">
        <v>1.3662601021279464</v>
      </c>
      <c r="L87" s="24">
        <v>0.752772652709081</v>
      </c>
      <c r="M87" s="24">
        <v>0.54772255750516607</v>
      </c>
      <c r="N87" s="24">
        <v>0.40824829046386302</v>
      </c>
      <c r="O87" s="24">
        <v>0</v>
      </c>
      <c r="P87" s="24">
        <v>0</v>
      </c>
      <c r="Q87" s="24">
        <v>0</v>
      </c>
      <c r="R87" s="24">
        <v>1.6271675287648359</v>
      </c>
      <c r="S87" s="24">
        <v>0</v>
      </c>
      <c r="T87" s="24">
        <v>0.5163977794943222</v>
      </c>
      <c r="U87" s="24">
        <v>1.1295213451267256</v>
      </c>
      <c r="V87" s="24">
        <v>2.7568097504180442</v>
      </c>
      <c r="W87" s="24">
        <v>1.5118421434351763</v>
      </c>
      <c r="X87" s="24">
        <v>0.51639777949432231</v>
      </c>
      <c r="Y87" s="24">
        <v>0.98418832886123486</v>
      </c>
      <c r="Z87" s="24">
        <v>1.8824188340182597</v>
      </c>
      <c r="AA87" s="24">
        <v>1.3784048752090221</v>
      </c>
      <c r="AB87" s="24">
        <v>0</v>
      </c>
      <c r="AC87" s="24">
        <v>0.89442719099991586</v>
      </c>
      <c r="AD87" s="24">
        <v>1.0954451150103321</v>
      </c>
      <c r="AE87" s="24">
        <v>0.63245553203367588</v>
      </c>
      <c r="AF87" s="24">
        <v>0.63245553203367588</v>
      </c>
      <c r="AG87" s="15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9.9169625213893862E-3</v>
      </c>
      <c r="E88" s="13">
        <v>1.0111573300977502E-2</v>
      </c>
      <c r="F88" s="13">
        <v>8.7981500285380706E-3</v>
      </c>
      <c r="G88" s="13">
        <v>7.0620735966997672E-3</v>
      </c>
      <c r="H88" s="13">
        <v>1.4806842140986867E-2</v>
      </c>
      <c r="I88" s="13">
        <v>3.0871757533034318E-2</v>
      </c>
      <c r="J88" s="13">
        <v>1.0467522557317342E-2</v>
      </c>
      <c r="K88" s="13">
        <v>3.0138090488116463E-2</v>
      </c>
      <c r="L88" s="13">
        <v>1.8898058227006218E-2</v>
      </c>
      <c r="M88" s="13">
        <v>1.3198133915787134E-2</v>
      </c>
      <c r="N88" s="13">
        <v>9.5310884933197584E-3</v>
      </c>
      <c r="O88" s="13">
        <v>0</v>
      </c>
      <c r="P88" s="13">
        <v>0</v>
      </c>
      <c r="Q88" s="13">
        <v>0</v>
      </c>
      <c r="R88" s="13">
        <v>2.7560814636015687E-2</v>
      </c>
      <c r="S88" s="13">
        <v>0</v>
      </c>
      <c r="T88" s="13">
        <v>1.8013876028871705E-2</v>
      </c>
      <c r="U88" s="13">
        <v>2.6850714088710342E-2</v>
      </c>
      <c r="V88" s="13">
        <v>6.7239262205318145E-2</v>
      </c>
      <c r="W88" s="13">
        <v>4.3673822150269895E-2</v>
      </c>
      <c r="X88" s="13">
        <v>1.2493494665185217E-2</v>
      </c>
      <c r="Y88" s="13">
        <v>2.540277885729764E-2</v>
      </c>
      <c r="Z88" s="13">
        <v>4.6503973303260802E-2</v>
      </c>
      <c r="AA88" s="13">
        <v>3.8828306343916118E-2</v>
      </c>
      <c r="AB88" s="13">
        <v>0</v>
      </c>
      <c r="AC88" s="13">
        <v>2.2360679774997897E-2</v>
      </c>
      <c r="AD88" s="13">
        <v>2.3814024239355046E-2</v>
      </c>
      <c r="AE88" s="13">
        <v>1.6216808513683997E-2</v>
      </c>
      <c r="AF88" s="13">
        <v>1.6216808513683997E-2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9.9586563699005648E-3</v>
      </c>
      <c r="E89" s="13">
        <v>4.6554324282899184E-2</v>
      </c>
      <c r="F89" s="13">
        <v>-1.326711612208209E-3</v>
      </c>
      <c r="G89" s="13">
        <v>0.11811009953177853</v>
      </c>
      <c r="H89" s="13">
        <v>3.0709441249493041E-2</v>
      </c>
      <c r="I89" s="13">
        <v>-3.583703978938213E-2</v>
      </c>
      <c r="J89" s="13">
        <v>0.21031482706676363</v>
      </c>
      <c r="K89" s="13">
        <v>0.11218119243972868</v>
      </c>
      <c r="L89" s="13">
        <v>-2.2752555172444233E-2</v>
      </c>
      <c r="M89" s="13">
        <v>1.8136459255486903E-2</v>
      </c>
      <c r="N89" s="13">
        <v>5.0847670797832034E-2</v>
      </c>
      <c r="O89" s="13">
        <v>-1.8663653729651175E-2</v>
      </c>
      <c r="P89" s="13">
        <v>-1.8663653729651175E-2</v>
      </c>
      <c r="Q89" s="13">
        <v>-1.8663653729651175E-2</v>
      </c>
      <c r="R89" s="13">
        <v>0.44843200258782079</v>
      </c>
      <c r="S89" s="13">
        <v>-1.8663653729651175E-2</v>
      </c>
      <c r="T89" s="13">
        <v>-0.29670895183958323</v>
      </c>
      <c r="U89" s="13">
        <v>3.2039917261535322E-2</v>
      </c>
      <c r="V89" s="13">
        <v>5.8697549271076177E-3</v>
      </c>
      <c r="W89" s="13">
        <v>-0.1507351703318689</v>
      </c>
      <c r="X89" s="13">
        <v>1.4047557812693956E-2</v>
      </c>
      <c r="Y89" s="13">
        <v>-4.9493970608311288E-2</v>
      </c>
      <c r="Z89" s="13">
        <v>-6.9203287859492812E-3</v>
      </c>
      <c r="AA89" s="13">
        <v>-0.12906399268506541</v>
      </c>
      <c r="AB89" s="13">
        <v>-1.8663653729651175E-2</v>
      </c>
      <c r="AC89" s="13">
        <v>-1.8663653729651175E-2</v>
      </c>
      <c r="AD89" s="13">
        <v>0.12853679821090114</v>
      </c>
      <c r="AE89" s="13">
        <v>-4.3197062386409857E-2</v>
      </c>
      <c r="AF89" s="13">
        <v>-4.3197062386409857E-2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0.31</v>
      </c>
      <c r="E90" s="45">
        <v>0.99</v>
      </c>
      <c r="F90" s="45">
        <v>0.1</v>
      </c>
      <c r="G90" s="45">
        <v>2.3199999999999998</v>
      </c>
      <c r="H90" s="45">
        <v>0.7</v>
      </c>
      <c r="I90" s="45">
        <v>0.54</v>
      </c>
      <c r="J90" s="45">
        <v>4.04</v>
      </c>
      <c r="K90" s="45">
        <v>2.21</v>
      </c>
      <c r="L90" s="45">
        <v>0.28999999999999998</v>
      </c>
      <c r="M90" s="45">
        <v>0.47</v>
      </c>
      <c r="N90" s="45">
        <v>1.07</v>
      </c>
      <c r="O90" s="45">
        <v>0.22</v>
      </c>
      <c r="P90" s="45">
        <v>0.22</v>
      </c>
      <c r="Q90" s="45">
        <v>0.22</v>
      </c>
      <c r="R90" s="45">
        <v>8.4600000000000009</v>
      </c>
      <c r="S90" s="45">
        <v>0.22</v>
      </c>
      <c r="T90" s="45">
        <v>5.39</v>
      </c>
      <c r="U90" s="45">
        <v>0.72</v>
      </c>
      <c r="V90" s="45">
        <v>0.24</v>
      </c>
      <c r="W90" s="45">
        <v>2.67</v>
      </c>
      <c r="X90" s="45">
        <v>0.39</v>
      </c>
      <c r="Y90" s="45">
        <v>0.79</v>
      </c>
      <c r="Z90" s="45">
        <v>0</v>
      </c>
      <c r="AA90" s="45">
        <v>2.27</v>
      </c>
      <c r="AB90" s="45">
        <v>0.22</v>
      </c>
      <c r="AC90" s="45">
        <v>0.22</v>
      </c>
      <c r="AD90" s="45">
        <v>2.52</v>
      </c>
      <c r="AE90" s="45">
        <v>0.67</v>
      </c>
      <c r="AF90" s="45">
        <v>0.67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582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235</v>
      </c>
      <c r="F94" s="150" t="s">
        <v>236</v>
      </c>
      <c r="G94" s="150" t="s">
        <v>237</v>
      </c>
      <c r="H94" s="150" t="s">
        <v>238</v>
      </c>
      <c r="I94" s="150" t="s">
        <v>240</v>
      </c>
      <c r="J94" s="150" t="s">
        <v>241</v>
      </c>
      <c r="K94" s="150" t="s">
        <v>243</v>
      </c>
      <c r="L94" s="150" t="s">
        <v>244</v>
      </c>
      <c r="M94" s="150" t="s">
        <v>245</v>
      </c>
      <c r="N94" s="150" t="s">
        <v>246</v>
      </c>
      <c r="O94" s="150" t="s">
        <v>247</v>
      </c>
      <c r="P94" s="150" t="s">
        <v>248</v>
      </c>
      <c r="Q94" s="150" t="s">
        <v>249</v>
      </c>
      <c r="R94" s="150" t="s">
        <v>250</v>
      </c>
      <c r="S94" s="150" t="s">
        <v>251</v>
      </c>
      <c r="T94" s="150" t="s">
        <v>252</v>
      </c>
      <c r="U94" s="150" t="s">
        <v>305</v>
      </c>
      <c r="V94" s="150" t="s">
        <v>253</v>
      </c>
      <c r="W94" s="150" t="s">
        <v>255</v>
      </c>
      <c r="X94" s="150" t="s">
        <v>258</v>
      </c>
      <c r="Y94" s="150" t="s">
        <v>297</v>
      </c>
      <c r="Z94" s="150" t="s">
        <v>261</v>
      </c>
      <c r="AA94" s="150" t="s">
        <v>262</v>
      </c>
      <c r="AB94" s="150" t="s">
        <v>263</v>
      </c>
      <c r="AC94" s="150" t="s">
        <v>264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300</v>
      </c>
      <c r="E95" s="11" t="s">
        <v>299</v>
      </c>
      <c r="F95" s="11" t="s">
        <v>300</v>
      </c>
      <c r="G95" s="11" t="s">
        <v>299</v>
      </c>
      <c r="H95" s="11" t="s">
        <v>299</v>
      </c>
      <c r="I95" s="11" t="s">
        <v>300</v>
      </c>
      <c r="J95" s="11" t="s">
        <v>340</v>
      </c>
      <c r="K95" s="11" t="s">
        <v>300</v>
      </c>
      <c r="L95" s="11" t="s">
        <v>299</v>
      </c>
      <c r="M95" s="11" t="s">
        <v>340</v>
      </c>
      <c r="N95" s="11" t="s">
        <v>300</v>
      </c>
      <c r="O95" s="11" t="s">
        <v>299</v>
      </c>
      <c r="P95" s="11" t="s">
        <v>299</v>
      </c>
      <c r="Q95" s="11" t="s">
        <v>299</v>
      </c>
      <c r="R95" s="11" t="s">
        <v>340</v>
      </c>
      <c r="S95" s="11" t="s">
        <v>299</v>
      </c>
      <c r="T95" s="11" t="s">
        <v>340</v>
      </c>
      <c r="U95" s="11" t="s">
        <v>300</v>
      </c>
      <c r="V95" s="11" t="s">
        <v>300</v>
      </c>
      <c r="W95" s="11" t="s">
        <v>340</v>
      </c>
      <c r="X95" s="11" t="s">
        <v>299</v>
      </c>
      <c r="Y95" s="11" t="s">
        <v>299</v>
      </c>
      <c r="Z95" s="11" t="s">
        <v>300</v>
      </c>
      <c r="AA95" s="11" t="s">
        <v>300</v>
      </c>
      <c r="AB95" s="11" t="s">
        <v>300</v>
      </c>
      <c r="AC95" s="11" t="s">
        <v>299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341</v>
      </c>
      <c r="E96" s="26" t="s">
        <v>342</v>
      </c>
      <c r="F96" s="26" t="s">
        <v>342</v>
      </c>
      <c r="G96" s="26" t="s">
        <v>342</v>
      </c>
      <c r="H96" s="26" t="s">
        <v>343</v>
      </c>
      <c r="I96" s="26" t="s">
        <v>342</v>
      </c>
      <c r="J96" s="26" t="s">
        <v>342</v>
      </c>
      <c r="K96" s="26" t="s">
        <v>344</v>
      </c>
      <c r="L96" s="26" t="s">
        <v>344</v>
      </c>
      <c r="M96" s="26" t="s">
        <v>342</v>
      </c>
      <c r="N96" s="26" t="s">
        <v>341</v>
      </c>
      <c r="O96" s="26" t="s">
        <v>342</v>
      </c>
      <c r="P96" s="26" t="s">
        <v>342</v>
      </c>
      <c r="Q96" s="26" t="s">
        <v>342</v>
      </c>
      <c r="R96" s="26" t="s">
        <v>343</v>
      </c>
      <c r="S96" s="26" t="s">
        <v>342</v>
      </c>
      <c r="T96" s="26" t="s">
        <v>345</v>
      </c>
      <c r="U96" s="26" t="s">
        <v>341</v>
      </c>
      <c r="V96" s="26" t="s">
        <v>344</v>
      </c>
      <c r="W96" s="26" t="s">
        <v>341</v>
      </c>
      <c r="X96" s="26" t="s">
        <v>118</v>
      </c>
      <c r="Y96" s="26" t="s">
        <v>342</v>
      </c>
      <c r="Z96" s="26" t="s">
        <v>342</v>
      </c>
      <c r="AA96" s="26" t="s">
        <v>341</v>
      </c>
      <c r="AB96" s="26" t="s">
        <v>342</v>
      </c>
      <c r="AC96" s="26" t="s">
        <v>342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5">
        <v>0.2</v>
      </c>
      <c r="E97" s="22">
        <v>0.28000000000000003</v>
      </c>
      <c r="F97" s="145" t="s">
        <v>104</v>
      </c>
      <c r="G97" s="22">
        <v>0.17758389869921601</v>
      </c>
      <c r="H97" s="145" t="s">
        <v>316</v>
      </c>
      <c r="I97" s="145">
        <v>0.3</v>
      </c>
      <c r="J97" s="145" t="s">
        <v>316</v>
      </c>
      <c r="K97" s="145" t="s">
        <v>316</v>
      </c>
      <c r="L97" s="22">
        <v>0.28999999999999998</v>
      </c>
      <c r="M97" s="145" t="s">
        <v>106</v>
      </c>
      <c r="N97" s="145" t="s">
        <v>104</v>
      </c>
      <c r="O97" s="22">
        <v>0.27</v>
      </c>
      <c r="P97" s="22">
        <v>0.26</v>
      </c>
      <c r="Q97" s="22">
        <v>0.25</v>
      </c>
      <c r="R97" s="145" t="s">
        <v>97</v>
      </c>
      <c r="S97" s="22">
        <v>0.26</v>
      </c>
      <c r="T97" s="145" t="s">
        <v>316</v>
      </c>
      <c r="U97" s="145" t="s">
        <v>104</v>
      </c>
      <c r="V97" s="145" t="s">
        <v>316</v>
      </c>
      <c r="W97" s="145" t="s">
        <v>316</v>
      </c>
      <c r="X97" s="145">
        <v>0.2</v>
      </c>
      <c r="Y97" s="22">
        <v>0.25</v>
      </c>
      <c r="Z97" s="145">
        <v>0.13</v>
      </c>
      <c r="AA97" s="145">
        <v>0.3</v>
      </c>
      <c r="AB97" s="22">
        <v>0.3</v>
      </c>
      <c r="AC97" s="22">
        <v>0.25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6">
        <v>0.2</v>
      </c>
      <c r="E98" s="11">
        <v>0.27</v>
      </c>
      <c r="F98" s="146" t="s">
        <v>104</v>
      </c>
      <c r="G98" s="11">
        <v>0.17823636152539099</v>
      </c>
      <c r="H98" s="146" t="s">
        <v>316</v>
      </c>
      <c r="I98" s="146">
        <v>0.3</v>
      </c>
      <c r="J98" s="146" t="s">
        <v>316</v>
      </c>
      <c r="K98" s="146" t="s">
        <v>316</v>
      </c>
      <c r="L98" s="11">
        <v>0.28999999999999998</v>
      </c>
      <c r="M98" s="146" t="s">
        <v>106</v>
      </c>
      <c r="N98" s="146" t="s">
        <v>104</v>
      </c>
      <c r="O98" s="11">
        <v>0.25</v>
      </c>
      <c r="P98" s="11">
        <v>0.26</v>
      </c>
      <c r="Q98" s="11">
        <v>0.25</v>
      </c>
      <c r="R98" s="146" t="s">
        <v>97</v>
      </c>
      <c r="S98" s="11">
        <v>0.26</v>
      </c>
      <c r="T98" s="146" t="s">
        <v>316</v>
      </c>
      <c r="U98" s="146" t="s">
        <v>104</v>
      </c>
      <c r="V98" s="146" t="s">
        <v>316</v>
      </c>
      <c r="W98" s="146" t="s">
        <v>316</v>
      </c>
      <c r="X98" s="146">
        <v>0.2</v>
      </c>
      <c r="Y98" s="11">
        <v>0.24</v>
      </c>
      <c r="Z98" s="146">
        <v>0.11</v>
      </c>
      <c r="AA98" s="146">
        <v>0.3</v>
      </c>
      <c r="AB98" s="11">
        <v>0.28000000000000003</v>
      </c>
      <c r="AC98" s="11">
        <v>0.22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6">
        <v>0.2</v>
      </c>
      <c r="E99" s="11">
        <v>0.31</v>
      </c>
      <c r="F99" s="146" t="s">
        <v>104</v>
      </c>
      <c r="G99" s="11">
        <v>0.17497665333690701</v>
      </c>
      <c r="H99" s="146" t="s">
        <v>316</v>
      </c>
      <c r="I99" s="146">
        <v>0.3</v>
      </c>
      <c r="J99" s="146" t="s">
        <v>316</v>
      </c>
      <c r="K99" s="146" t="s">
        <v>316</v>
      </c>
      <c r="L99" s="11">
        <v>0.28000000000000003</v>
      </c>
      <c r="M99" s="146" t="s">
        <v>106</v>
      </c>
      <c r="N99" s="146" t="s">
        <v>104</v>
      </c>
      <c r="O99" s="11">
        <v>0.26</v>
      </c>
      <c r="P99" s="11">
        <v>0.25</v>
      </c>
      <c r="Q99" s="11">
        <v>0.25</v>
      </c>
      <c r="R99" s="146" t="s">
        <v>97</v>
      </c>
      <c r="S99" s="11">
        <v>0.26</v>
      </c>
      <c r="T99" s="146" t="s">
        <v>316</v>
      </c>
      <c r="U99" s="146" t="s">
        <v>104</v>
      </c>
      <c r="V99" s="146" t="s">
        <v>316</v>
      </c>
      <c r="W99" s="146" t="s">
        <v>316</v>
      </c>
      <c r="X99" s="146">
        <v>0.2</v>
      </c>
      <c r="Y99" s="11">
        <v>0.24</v>
      </c>
      <c r="Z99" s="146">
        <v>0.12</v>
      </c>
      <c r="AA99" s="146">
        <v>0.4</v>
      </c>
      <c r="AB99" s="11">
        <v>0.28999999999999998</v>
      </c>
      <c r="AC99" s="11">
        <v>0.21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6">
        <v>0.2</v>
      </c>
      <c r="E100" s="11">
        <v>0.3</v>
      </c>
      <c r="F100" s="146" t="s">
        <v>104</v>
      </c>
      <c r="G100" s="11">
        <v>0.18264138139476899</v>
      </c>
      <c r="H100" s="146" t="s">
        <v>316</v>
      </c>
      <c r="I100" s="146">
        <v>0.3</v>
      </c>
      <c r="J100" s="146" t="s">
        <v>316</v>
      </c>
      <c r="K100" s="146" t="s">
        <v>316</v>
      </c>
      <c r="L100" s="11">
        <v>0.28999999999999998</v>
      </c>
      <c r="M100" s="146" t="s">
        <v>106</v>
      </c>
      <c r="N100" s="146" t="s">
        <v>104</v>
      </c>
      <c r="O100" s="11">
        <v>0.25</v>
      </c>
      <c r="P100" s="11">
        <v>0.26</v>
      </c>
      <c r="Q100" s="11">
        <v>0.25</v>
      </c>
      <c r="R100" s="146" t="s">
        <v>97</v>
      </c>
      <c r="S100" s="11">
        <v>0.25</v>
      </c>
      <c r="T100" s="146" t="s">
        <v>316</v>
      </c>
      <c r="U100" s="146" t="s">
        <v>104</v>
      </c>
      <c r="V100" s="146" t="s">
        <v>316</v>
      </c>
      <c r="W100" s="146" t="s">
        <v>316</v>
      </c>
      <c r="X100" s="146">
        <v>0.2</v>
      </c>
      <c r="Y100" s="11">
        <v>0.24</v>
      </c>
      <c r="Z100" s="146">
        <v>0.13</v>
      </c>
      <c r="AA100" s="146">
        <v>0.3</v>
      </c>
      <c r="AB100" s="11">
        <v>0.3</v>
      </c>
      <c r="AC100" s="11">
        <v>0.19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0.25145890186286413</v>
      </c>
    </row>
    <row r="101" spans="1:65">
      <c r="A101" s="30"/>
      <c r="B101" s="19">
        <v>1</v>
      </c>
      <c r="C101" s="9">
        <v>5</v>
      </c>
      <c r="D101" s="146">
        <v>0.3</v>
      </c>
      <c r="E101" s="11">
        <v>0.26</v>
      </c>
      <c r="F101" s="146" t="s">
        <v>104</v>
      </c>
      <c r="G101" s="11">
        <v>0.180684318659043</v>
      </c>
      <c r="H101" s="146" t="s">
        <v>316</v>
      </c>
      <c r="I101" s="146">
        <v>0.3</v>
      </c>
      <c r="J101" s="146" t="s">
        <v>316</v>
      </c>
      <c r="K101" s="146" t="s">
        <v>316</v>
      </c>
      <c r="L101" s="147">
        <v>0.26</v>
      </c>
      <c r="M101" s="146" t="s">
        <v>106</v>
      </c>
      <c r="N101" s="146" t="s">
        <v>104</v>
      </c>
      <c r="O101" s="11">
        <v>0.26</v>
      </c>
      <c r="P101" s="11">
        <v>0.26</v>
      </c>
      <c r="Q101" s="11">
        <v>0.25</v>
      </c>
      <c r="R101" s="146" t="s">
        <v>97</v>
      </c>
      <c r="S101" s="11">
        <v>0.25</v>
      </c>
      <c r="T101" s="146" t="s">
        <v>316</v>
      </c>
      <c r="U101" s="146" t="s">
        <v>104</v>
      </c>
      <c r="V101" s="146" t="s">
        <v>316</v>
      </c>
      <c r="W101" s="146" t="s">
        <v>316</v>
      </c>
      <c r="X101" s="146">
        <v>0.3</v>
      </c>
      <c r="Y101" s="11">
        <v>0.24</v>
      </c>
      <c r="Z101" s="146">
        <v>0.12</v>
      </c>
      <c r="AA101" s="146">
        <v>0.4</v>
      </c>
      <c r="AB101" s="11">
        <v>0.28000000000000003</v>
      </c>
      <c r="AC101" s="11">
        <v>0.21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46">
        <v>0.2</v>
      </c>
      <c r="E102" s="11">
        <v>0.28999999999999998</v>
      </c>
      <c r="F102" s="146" t="s">
        <v>104</v>
      </c>
      <c r="G102" s="11">
        <v>0.17541149815652299</v>
      </c>
      <c r="H102" s="146" t="s">
        <v>316</v>
      </c>
      <c r="I102" s="146">
        <v>0.2</v>
      </c>
      <c r="J102" s="146" t="s">
        <v>316</v>
      </c>
      <c r="K102" s="146" t="s">
        <v>316</v>
      </c>
      <c r="L102" s="11">
        <v>0.28999999999999998</v>
      </c>
      <c r="M102" s="146" t="s">
        <v>106</v>
      </c>
      <c r="N102" s="146" t="s">
        <v>104</v>
      </c>
      <c r="O102" s="11">
        <v>0.25</v>
      </c>
      <c r="P102" s="11">
        <v>0.26</v>
      </c>
      <c r="Q102" s="11">
        <v>0.25</v>
      </c>
      <c r="R102" s="146" t="s">
        <v>97</v>
      </c>
      <c r="S102" s="11">
        <v>0.25</v>
      </c>
      <c r="T102" s="146" t="s">
        <v>316</v>
      </c>
      <c r="U102" s="146" t="s">
        <v>104</v>
      </c>
      <c r="V102" s="146" t="s">
        <v>316</v>
      </c>
      <c r="W102" s="146" t="s">
        <v>316</v>
      </c>
      <c r="X102" s="146">
        <v>0.3</v>
      </c>
      <c r="Y102" s="11">
        <v>0.24</v>
      </c>
      <c r="Z102" s="146">
        <v>0.1</v>
      </c>
      <c r="AA102" s="146">
        <v>0.3</v>
      </c>
      <c r="AB102" s="11">
        <v>0.28999999999999998</v>
      </c>
      <c r="AC102" s="11">
        <v>0.19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273</v>
      </c>
      <c r="C103" s="12"/>
      <c r="D103" s="23">
        <v>0.21666666666666667</v>
      </c>
      <c r="E103" s="23">
        <v>0.28500000000000003</v>
      </c>
      <c r="F103" s="23" t="s">
        <v>704</v>
      </c>
      <c r="G103" s="23">
        <v>0.17825568529530814</v>
      </c>
      <c r="H103" s="23" t="s">
        <v>704</v>
      </c>
      <c r="I103" s="23">
        <v>0.28333333333333333</v>
      </c>
      <c r="J103" s="23" t="s">
        <v>704</v>
      </c>
      <c r="K103" s="23" t="s">
        <v>704</v>
      </c>
      <c r="L103" s="23">
        <v>0.28333333333333333</v>
      </c>
      <c r="M103" s="23" t="s">
        <v>704</v>
      </c>
      <c r="N103" s="23" t="s">
        <v>704</v>
      </c>
      <c r="O103" s="23">
        <v>0.25666666666666665</v>
      </c>
      <c r="P103" s="23">
        <v>0.25833333333333336</v>
      </c>
      <c r="Q103" s="23">
        <v>0.25</v>
      </c>
      <c r="R103" s="23" t="s">
        <v>704</v>
      </c>
      <c r="S103" s="23">
        <v>0.255</v>
      </c>
      <c r="T103" s="23" t="s">
        <v>704</v>
      </c>
      <c r="U103" s="23" t="s">
        <v>704</v>
      </c>
      <c r="V103" s="23" t="s">
        <v>704</v>
      </c>
      <c r="W103" s="23" t="s">
        <v>704</v>
      </c>
      <c r="X103" s="23">
        <v>0.23333333333333336</v>
      </c>
      <c r="Y103" s="23">
        <v>0.24166666666666667</v>
      </c>
      <c r="Z103" s="23">
        <v>0.11833333333333333</v>
      </c>
      <c r="AA103" s="23">
        <v>0.33333333333333331</v>
      </c>
      <c r="AB103" s="23">
        <v>0.29000000000000004</v>
      </c>
      <c r="AC103" s="23">
        <v>0.21166666666666664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11">
        <v>0.2</v>
      </c>
      <c r="E104" s="11">
        <v>0.28500000000000003</v>
      </c>
      <c r="F104" s="11" t="s">
        <v>704</v>
      </c>
      <c r="G104" s="11">
        <v>0.1779101301123035</v>
      </c>
      <c r="H104" s="11" t="s">
        <v>704</v>
      </c>
      <c r="I104" s="11">
        <v>0.3</v>
      </c>
      <c r="J104" s="11" t="s">
        <v>704</v>
      </c>
      <c r="K104" s="11" t="s">
        <v>704</v>
      </c>
      <c r="L104" s="11">
        <v>0.28999999999999998</v>
      </c>
      <c r="M104" s="11" t="s">
        <v>704</v>
      </c>
      <c r="N104" s="11" t="s">
        <v>704</v>
      </c>
      <c r="O104" s="11">
        <v>0.255</v>
      </c>
      <c r="P104" s="11">
        <v>0.26</v>
      </c>
      <c r="Q104" s="11">
        <v>0.25</v>
      </c>
      <c r="R104" s="11" t="s">
        <v>704</v>
      </c>
      <c r="S104" s="11">
        <v>0.255</v>
      </c>
      <c r="T104" s="11" t="s">
        <v>704</v>
      </c>
      <c r="U104" s="11" t="s">
        <v>704</v>
      </c>
      <c r="V104" s="11" t="s">
        <v>704</v>
      </c>
      <c r="W104" s="11" t="s">
        <v>704</v>
      </c>
      <c r="X104" s="11">
        <v>0.2</v>
      </c>
      <c r="Y104" s="11">
        <v>0.24</v>
      </c>
      <c r="Z104" s="11">
        <v>0.12</v>
      </c>
      <c r="AA104" s="11">
        <v>0.3</v>
      </c>
      <c r="AB104" s="11">
        <v>0.28999999999999998</v>
      </c>
      <c r="AC104" s="11">
        <v>0.21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275</v>
      </c>
      <c r="C105" s="29"/>
      <c r="D105" s="24">
        <v>4.0824829046386367E-2</v>
      </c>
      <c r="E105" s="24">
        <v>1.8708286933869698E-2</v>
      </c>
      <c r="F105" s="24" t="s">
        <v>704</v>
      </c>
      <c r="G105" s="24">
        <v>2.9807955983492678E-3</v>
      </c>
      <c r="H105" s="24" t="s">
        <v>704</v>
      </c>
      <c r="I105" s="24">
        <v>4.0824829046386367E-2</v>
      </c>
      <c r="J105" s="24" t="s">
        <v>704</v>
      </c>
      <c r="K105" s="24" t="s">
        <v>704</v>
      </c>
      <c r="L105" s="24">
        <v>1.2110601416389952E-2</v>
      </c>
      <c r="M105" s="24" t="s">
        <v>704</v>
      </c>
      <c r="N105" s="24" t="s">
        <v>704</v>
      </c>
      <c r="O105" s="24">
        <v>8.1649658092772682E-3</v>
      </c>
      <c r="P105" s="24">
        <v>4.0824829046386332E-3</v>
      </c>
      <c r="Q105" s="24">
        <v>0</v>
      </c>
      <c r="R105" s="24" t="s">
        <v>704</v>
      </c>
      <c r="S105" s="24">
        <v>5.4772255750516656E-3</v>
      </c>
      <c r="T105" s="24" t="s">
        <v>704</v>
      </c>
      <c r="U105" s="24" t="s">
        <v>704</v>
      </c>
      <c r="V105" s="24" t="s">
        <v>704</v>
      </c>
      <c r="W105" s="24" t="s">
        <v>704</v>
      </c>
      <c r="X105" s="24">
        <v>5.1639777949432066E-2</v>
      </c>
      <c r="Y105" s="24">
        <v>4.0824829046386341E-3</v>
      </c>
      <c r="Z105" s="24">
        <v>1.1690451944500121E-2</v>
      </c>
      <c r="AA105" s="24">
        <v>5.1639777949432392E-2</v>
      </c>
      <c r="AB105" s="24">
        <v>8.9442719099991422E-3</v>
      </c>
      <c r="AC105" s="24">
        <v>2.2286019533929041E-2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0.18842228790639862</v>
      </c>
      <c r="E106" s="13">
        <v>6.5643112048665603E-2</v>
      </c>
      <c r="F106" s="13" t="s">
        <v>704</v>
      </c>
      <c r="G106" s="13">
        <v>1.6722022601473374E-2</v>
      </c>
      <c r="H106" s="13" t="s">
        <v>704</v>
      </c>
      <c r="I106" s="13">
        <v>0.14408763192842247</v>
      </c>
      <c r="J106" s="13" t="s">
        <v>704</v>
      </c>
      <c r="K106" s="13" t="s">
        <v>704</v>
      </c>
      <c r="L106" s="13">
        <v>4.2743299116670422E-2</v>
      </c>
      <c r="M106" s="13" t="s">
        <v>704</v>
      </c>
      <c r="N106" s="13" t="s">
        <v>704</v>
      </c>
      <c r="O106" s="13">
        <v>3.1811555101080267E-2</v>
      </c>
      <c r="P106" s="13">
        <v>1.5803159630859223E-2</v>
      </c>
      <c r="Q106" s="13">
        <v>0</v>
      </c>
      <c r="R106" s="13" t="s">
        <v>704</v>
      </c>
      <c r="S106" s="13">
        <v>2.1479315980594767E-2</v>
      </c>
      <c r="T106" s="13" t="s">
        <v>704</v>
      </c>
      <c r="U106" s="13" t="s">
        <v>704</v>
      </c>
      <c r="V106" s="13" t="s">
        <v>704</v>
      </c>
      <c r="W106" s="13" t="s">
        <v>704</v>
      </c>
      <c r="X106" s="13">
        <v>0.22131333406899453</v>
      </c>
      <c r="Y106" s="13">
        <v>1.689303270884952E-2</v>
      </c>
      <c r="Z106" s="13">
        <v>9.8792551643663004E-2</v>
      </c>
      <c r="AA106" s="13">
        <v>0.15491933384829717</v>
      </c>
      <c r="AB106" s="13">
        <v>3.0842316931031521E-2</v>
      </c>
      <c r="AC106" s="13">
        <v>0.10528828126265689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276</v>
      </c>
      <c r="C107" s="29"/>
      <c r="D107" s="13">
        <v>-0.13836151728353518</v>
      </c>
      <c r="E107" s="13">
        <v>0.13338600418858082</v>
      </c>
      <c r="F107" s="13" t="s">
        <v>704</v>
      </c>
      <c r="G107" s="13">
        <v>-0.29111403901492483</v>
      </c>
      <c r="H107" s="13" t="s">
        <v>704</v>
      </c>
      <c r="I107" s="13">
        <v>0.12675801585999236</v>
      </c>
      <c r="J107" s="13" t="s">
        <v>704</v>
      </c>
      <c r="K107" s="13" t="s">
        <v>704</v>
      </c>
      <c r="L107" s="13">
        <v>0.12675801585999236</v>
      </c>
      <c r="M107" s="13" t="s">
        <v>704</v>
      </c>
      <c r="N107" s="13" t="s">
        <v>704</v>
      </c>
      <c r="O107" s="13">
        <v>2.0710202602581385E-2</v>
      </c>
      <c r="P107" s="13">
        <v>2.7338190931169626E-2</v>
      </c>
      <c r="Q107" s="13">
        <v>-5.8017507117713585E-3</v>
      </c>
      <c r="R107" s="13" t="s">
        <v>704</v>
      </c>
      <c r="S107" s="13">
        <v>1.4082214273993143E-2</v>
      </c>
      <c r="T107" s="13" t="s">
        <v>704</v>
      </c>
      <c r="U107" s="13" t="s">
        <v>704</v>
      </c>
      <c r="V107" s="13" t="s">
        <v>704</v>
      </c>
      <c r="W107" s="13" t="s">
        <v>704</v>
      </c>
      <c r="X107" s="13">
        <v>-7.2081633997653216E-2</v>
      </c>
      <c r="Y107" s="13">
        <v>-3.8941692354712343E-2</v>
      </c>
      <c r="Z107" s="13">
        <v>-0.52941282867023842</v>
      </c>
      <c r="AA107" s="13">
        <v>0.32559766571763804</v>
      </c>
      <c r="AB107" s="13">
        <v>0.15326996917434532</v>
      </c>
      <c r="AC107" s="13">
        <v>-0.15824548226929991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277</v>
      </c>
      <c r="C108" s="47"/>
      <c r="D108" s="45" t="s">
        <v>278</v>
      </c>
      <c r="E108" s="45">
        <v>1.05</v>
      </c>
      <c r="F108" s="45">
        <v>8.01</v>
      </c>
      <c r="G108" s="45">
        <v>2.4</v>
      </c>
      <c r="H108" s="45">
        <v>0.08</v>
      </c>
      <c r="I108" s="45" t="s">
        <v>278</v>
      </c>
      <c r="J108" s="45">
        <v>0.08</v>
      </c>
      <c r="K108" s="45">
        <v>0.08</v>
      </c>
      <c r="L108" s="45">
        <v>1</v>
      </c>
      <c r="M108" s="45">
        <v>72.739999999999995</v>
      </c>
      <c r="N108" s="45">
        <v>8.01</v>
      </c>
      <c r="O108" s="45">
        <v>0.13</v>
      </c>
      <c r="P108" s="45">
        <v>0.19</v>
      </c>
      <c r="Q108" s="45">
        <v>0.08</v>
      </c>
      <c r="R108" s="45">
        <v>153.66</v>
      </c>
      <c r="S108" s="45">
        <v>0.08</v>
      </c>
      <c r="T108" s="45">
        <v>0.08</v>
      </c>
      <c r="U108" s="45">
        <v>8.01</v>
      </c>
      <c r="V108" s="45">
        <v>0.08</v>
      </c>
      <c r="W108" s="45">
        <v>0.08</v>
      </c>
      <c r="X108" s="45" t="s">
        <v>278</v>
      </c>
      <c r="Y108" s="45">
        <v>0.35</v>
      </c>
      <c r="Z108" s="45">
        <v>4.34</v>
      </c>
      <c r="AA108" s="45" t="s">
        <v>278</v>
      </c>
      <c r="AB108" s="45">
        <v>1.21</v>
      </c>
      <c r="AC108" s="45">
        <v>1.32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347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583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7" t="s">
        <v>231</v>
      </c>
      <c r="AD112" s="17" t="s">
        <v>231</v>
      </c>
      <c r="AE112" s="15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236</v>
      </c>
      <c r="G113" s="150" t="s">
        <v>238</v>
      </c>
      <c r="H113" s="150" t="s">
        <v>240</v>
      </c>
      <c r="I113" s="150" t="s">
        <v>241</v>
      </c>
      <c r="J113" s="150" t="s">
        <v>243</v>
      </c>
      <c r="K113" s="150" t="s">
        <v>244</v>
      </c>
      <c r="L113" s="150" t="s">
        <v>245</v>
      </c>
      <c r="M113" s="150" t="s">
        <v>246</v>
      </c>
      <c r="N113" s="150" t="s">
        <v>247</v>
      </c>
      <c r="O113" s="150" t="s">
        <v>248</v>
      </c>
      <c r="P113" s="150" t="s">
        <v>249</v>
      </c>
      <c r="Q113" s="150" t="s">
        <v>250</v>
      </c>
      <c r="R113" s="150" t="s">
        <v>251</v>
      </c>
      <c r="S113" s="150" t="s">
        <v>252</v>
      </c>
      <c r="T113" s="150" t="s">
        <v>253</v>
      </c>
      <c r="U113" s="150" t="s">
        <v>254</v>
      </c>
      <c r="V113" s="150" t="s">
        <v>255</v>
      </c>
      <c r="W113" s="150" t="s">
        <v>258</v>
      </c>
      <c r="X113" s="150" t="s">
        <v>259</v>
      </c>
      <c r="Y113" s="150" t="s">
        <v>297</v>
      </c>
      <c r="Z113" s="150" t="s">
        <v>260</v>
      </c>
      <c r="AA113" s="150" t="s">
        <v>261</v>
      </c>
      <c r="AB113" s="150" t="s">
        <v>262</v>
      </c>
      <c r="AC113" s="150" t="s">
        <v>263</v>
      </c>
      <c r="AD113" s="150" t="s">
        <v>264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300</v>
      </c>
      <c r="E114" s="11" t="s">
        <v>299</v>
      </c>
      <c r="F114" s="11" t="s">
        <v>300</v>
      </c>
      <c r="G114" s="11" t="s">
        <v>299</v>
      </c>
      <c r="H114" s="11" t="s">
        <v>300</v>
      </c>
      <c r="I114" s="11" t="s">
        <v>340</v>
      </c>
      <c r="J114" s="11" t="s">
        <v>300</v>
      </c>
      <c r="K114" s="11" t="s">
        <v>299</v>
      </c>
      <c r="L114" s="11" t="s">
        <v>340</v>
      </c>
      <c r="M114" s="11" t="s">
        <v>300</v>
      </c>
      <c r="N114" s="11" t="s">
        <v>299</v>
      </c>
      <c r="O114" s="11" t="s">
        <v>299</v>
      </c>
      <c r="P114" s="11" t="s">
        <v>299</v>
      </c>
      <c r="Q114" s="11" t="s">
        <v>340</v>
      </c>
      <c r="R114" s="11" t="s">
        <v>299</v>
      </c>
      <c r="S114" s="11" t="s">
        <v>340</v>
      </c>
      <c r="T114" s="11" t="s">
        <v>300</v>
      </c>
      <c r="U114" s="11" t="s">
        <v>299</v>
      </c>
      <c r="V114" s="11" t="s">
        <v>299</v>
      </c>
      <c r="W114" s="11" t="s">
        <v>299</v>
      </c>
      <c r="X114" s="11" t="s">
        <v>299</v>
      </c>
      <c r="Y114" s="11" t="s">
        <v>299</v>
      </c>
      <c r="Z114" s="11" t="s">
        <v>300</v>
      </c>
      <c r="AA114" s="11" t="s">
        <v>300</v>
      </c>
      <c r="AB114" s="11" t="s">
        <v>300</v>
      </c>
      <c r="AC114" s="11" t="s">
        <v>300</v>
      </c>
      <c r="AD114" s="11" t="s">
        <v>299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341</v>
      </c>
      <c r="E115" s="26" t="s">
        <v>342</v>
      </c>
      <c r="F115" s="26" t="s">
        <v>342</v>
      </c>
      <c r="G115" s="26" t="s">
        <v>343</v>
      </c>
      <c r="H115" s="26" t="s">
        <v>342</v>
      </c>
      <c r="I115" s="26" t="s">
        <v>342</v>
      </c>
      <c r="J115" s="26" t="s">
        <v>344</v>
      </c>
      <c r="K115" s="26" t="s">
        <v>344</v>
      </c>
      <c r="L115" s="26" t="s">
        <v>342</v>
      </c>
      <c r="M115" s="26" t="s">
        <v>341</v>
      </c>
      <c r="N115" s="26" t="s">
        <v>342</v>
      </c>
      <c r="O115" s="26" t="s">
        <v>342</v>
      </c>
      <c r="P115" s="26" t="s">
        <v>342</v>
      </c>
      <c r="Q115" s="26" t="s">
        <v>343</v>
      </c>
      <c r="R115" s="26" t="s">
        <v>342</v>
      </c>
      <c r="S115" s="26" t="s">
        <v>345</v>
      </c>
      <c r="T115" s="26" t="s">
        <v>344</v>
      </c>
      <c r="U115" s="26" t="s">
        <v>271</v>
      </c>
      <c r="V115" s="26" t="s">
        <v>341</v>
      </c>
      <c r="W115" s="26" t="s">
        <v>118</v>
      </c>
      <c r="X115" s="26" t="s">
        <v>342</v>
      </c>
      <c r="Y115" s="26" t="s">
        <v>342</v>
      </c>
      <c r="Z115" s="26" t="s">
        <v>342</v>
      </c>
      <c r="AA115" s="26" t="s">
        <v>342</v>
      </c>
      <c r="AB115" s="26" t="s">
        <v>341</v>
      </c>
      <c r="AC115" s="26" t="s">
        <v>342</v>
      </c>
      <c r="AD115" s="26" t="s">
        <v>342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8">
        <v>0.05</v>
      </c>
      <c r="E116" s="228">
        <v>7.0000000000000007E-2</v>
      </c>
      <c r="F116" s="227" t="s">
        <v>104</v>
      </c>
      <c r="G116" s="227">
        <v>4.9213235735774269E-2</v>
      </c>
      <c r="H116" s="228">
        <v>0.06</v>
      </c>
      <c r="I116" s="227" t="s">
        <v>104</v>
      </c>
      <c r="J116" s="228">
        <v>0.06</v>
      </c>
      <c r="K116" s="228">
        <v>7.0000000000000007E-2</v>
      </c>
      <c r="L116" s="227" t="s">
        <v>105</v>
      </c>
      <c r="M116" s="227" t="s">
        <v>107</v>
      </c>
      <c r="N116" s="228">
        <v>0.06</v>
      </c>
      <c r="O116" s="228">
        <v>0.06</v>
      </c>
      <c r="P116" s="228">
        <v>7.0000000000000007E-2</v>
      </c>
      <c r="Q116" s="227" t="s">
        <v>97</v>
      </c>
      <c r="R116" s="228">
        <v>7.0000000000000007E-2</v>
      </c>
      <c r="S116" s="227" t="s">
        <v>106</v>
      </c>
      <c r="T116" s="228">
        <v>0.06</v>
      </c>
      <c r="U116" s="228">
        <v>0.05</v>
      </c>
      <c r="V116" s="228">
        <v>7.0000000000000007E-2</v>
      </c>
      <c r="W116" s="227" t="s">
        <v>107</v>
      </c>
      <c r="X116" s="228">
        <v>6.9260000000000002E-2</v>
      </c>
      <c r="Y116" s="228">
        <v>7.0000000000000007E-2</v>
      </c>
      <c r="Z116" s="228">
        <v>4.8000000000000001E-2</v>
      </c>
      <c r="AA116" s="228">
        <v>7.0000000000000007E-2</v>
      </c>
      <c r="AB116" s="228">
        <v>7.0000000000000007E-2</v>
      </c>
      <c r="AC116" s="228">
        <v>7.0000000000000007E-2</v>
      </c>
      <c r="AD116" s="228">
        <v>0.05</v>
      </c>
      <c r="AE116" s="205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4">
        <v>7.0000000000000007E-2</v>
      </c>
      <c r="F117" s="230" t="s">
        <v>104</v>
      </c>
      <c r="G117" s="230">
        <v>4.8105748556147805E-2</v>
      </c>
      <c r="H117" s="24">
        <v>7.0000000000000007E-2</v>
      </c>
      <c r="I117" s="230">
        <v>4</v>
      </c>
      <c r="J117" s="24">
        <v>0.08</v>
      </c>
      <c r="K117" s="24">
        <v>7.0000000000000007E-2</v>
      </c>
      <c r="L117" s="230" t="s">
        <v>105</v>
      </c>
      <c r="M117" s="230" t="s">
        <v>107</v>
      </c>
      <c r="N117" s="24">
        <v>0.06</v>
      </c>
      <c r="O117" s="24">
        <v>7.0000000000000007E-2</v>
      </c>
      <c r="P117" s="24">
        <v>7.0000000000000007E-2</v>
      </c>
      <c r="Q117" s="230" t="s">
        <v>97</v>
      </c>
      <c r="R117" s="24">
        <v>7.0000000000000007E-2</v>
      </c>
      <c r="S117" s="230" t="s">
        <v>106</v>
      </c>
      <c r="T117" s="24">
        <v>0.06</v>
      </c>
      <c r="U117" s="24">
        <v>0.05</v>
      </c>
      <c r="V117" s="24">
        <v>7.0000000000000007E-2</v>
      </c>
      <c r="W117" s="230" t="s">
        <v>107</v>
      </c>
      <c r="X117" s="24">
        <v>6.9320000000000007E-2</v>
      </c>
      <c r="Y117" s="24">
        <v>0.06</v>
      </c>
      <c r="Z117" s="24">
        <v>4.8000000000000001E-2</v>
      </c>
      <c r="AA117" s="24">
        <v>7.0000000000000007E-2</v>
      </c>
      <c r="AB117" s="24">
        <v>7.0000000000000007E-2</v>
      </c>
      <c r="AC117" s="24">
        <v>7.0000000000000007E-2</v>
      </c>
      <c r="AD117" s="24">
        <v>0.06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7.0000000000000007E-2</v>
      </c>
      <c r="F118" s="230" t="s">
        <v>104</v>
      </c>
      <c r="G118" s="230">
        <v>4.4634097855772638E-2</v>
      </c>
      <c r="H118" s="24">
        <v>7.0000000000000007E-2</v>
      </c>
      <c r="I118" s="230">
        <v>5</v>
      </c>
      <c r="J118" s="24">
        <v>0.06</v>
      </c>
      <c r="K118" s="24">
        <v>0.06</v>
      </c>
      <c r="L118" s="230" t="s">
        <v>105</v>
      </c>
      <c r="M118" s="230" t="s">
        <v>107</v>
      </c>
      <c r="N118" s="24">
        <v>0.06</v>
      </c>
      <c r="O118" s="24">
        <v>0.06</v>
      </c>
      <c r="P118" s="24">
        <v>7.0000000000000007E-2</v>
      </c>
      <c r="Q118" s="230" t="s">
        <v>97</v>
      </c>
      <c r="R118" s="24">
        <v>7.0000000000000007E-2</v>
      </c>
      <c r="S118" s="230" t="s">
        <v>106</v>
      </c>
      <c r="T118" s="24">
        <v>7.0000000000000007E-2</v>
      </c>
      <c r="U118" s="24">
        <v>0.06</v>
      </c>
      <c r="V118" s="24">
        <v>7.0000000000000007E-2</v>
      </c>
      <c r="W118" s="230" t="s">
        <v>107</v>
      </c>
      <c r="X118" s="24">
        <v>7.0980000000000001E-2</v>
      </c>
      <c r="Y118" s="24">
        <v>7.0000000000000007E-2</v>
      </c>
      <c r="Z118" s="24">
        <v>4.4999999999999998E-2</v>
      </c>
      <c r="AA118" s="24">
        <v>7.0000000000000007E-2</v>
      </c>
      <c r="AB118" s="24">
        <v>7.0000000000000007E-2</v>
      </c>
      <c r="AC118" s="24">
        <v>7.0000000000000007E-2</v>
      </c>
      <c r="AD118" s="24">
        <v>0.05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7.0000000000000007E-2</v>
      </c>
      <c r="F119" s="230" t="s">
        <v>104</v>
      </c>
      <c r="G119" s="230">
        <v>4.4396775863625976E-2</v>
      </c>
      <c r="H119" s="24">
        <v>0.06</v>
      </c>
      <c r="I119" s="230">
        <v>4</v>
      </c>
      <c r="J119" s="24">
        <v>0.06</v>
      </c>
      <c r="K119" s="24">
        <v>0.06</v>
      </c>
      <c r="L119" s="230" t="s">
        <v>105</v>
      </c>
      <c r="M119" s="230" t="s">
        <v>107</v>
      </c>
      <c r="N119" s="24">
        <v>0.06</v>
      </c>
      <c r="O119" s="24">
        <v>0.06</v>
      </c>
      <c r="P119" s="24">
        <v>7.0000000000000007E-2</v>
      </c>
      <c r="Q119" s="230" t="s">
        <v>97</v>
      </c>
      <c r="R119" s="24">
        <v>0.06</v>
      </c>
      <c r="S119" s="230" t="s">
        <v>106</v>
      </c>
      <c r="T119" s="24">
        <v>0.06</v>
      </c>
      <c r="U119" s="24">
        <v>0.05</v>
      </c>
      <c r="V119" s="24">
        <v>7.0000000000000007E-2</v>
      </c>
      <c r="W119" s="230" t="s">
        <v>107</v>
      </c>
      <c r="X119" s="24">
        <v>7.1400000000000005E-2</v>
      </c>
      <c r="Y119" s="24">
        <v>0.06</v>
      </c>
      <c r="Z119" s="24">
        <v>0.05</v>
      </c>
      <c r="AA119" s="24">
        <v>7.0000000000000007E-2</v>
      </c>
      <c r="AB119" s="24">
        <v>7.0000000000000007E-2</v>
      </c>
      <c r="AC119" s="24">
        <v>7.0000000000000007E-2</v>
      </c>
      <c r="AD119" s="24">
        <v>0.05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6.2925964912280696E-2</v>
      </c>
    </row>
    <row r="120" spans="1:65">
      <c r="A120" s="30"/>
      <c r="B120" s="19">
        <v>1</v>
      </c>
      <c r="C120" s="9">
        <v>5</v>
      </c>
      <c r="D120" s="24">
        <v>0.05</v>
      </c>
      <c r="E120" s="24">
        <v>7.0000000000000007E-2</v>
      </c>
      <c r="F120" s="230" t="s">
        <v>104</v>
      </c>
      <c r="G120" s="230">
        <v>4.5343633016624023E-2</v>
      </c>
      <c r="H120" s="24">
        <v>0.06</v>
      </c>
      <c r="I120" s="230">
        <v>1</v>
      </c>
      <c r="J120" s="24">
        <v>0.06</v>
      </c>
      <c r="K120" s="24">
        <v>0.06</v>
      </c>
      <c r="L120" s="230" t="s">
        <v>105</v>
      </c>
      <c r="M120" s="230" t="s">
        <v>107</v>
      </c>
      <c r="N120" s="24">
        <v>0.06</v>
      </c>
      <c r="O120" s="24">
        <v>7.0000000000000007E-2</v>
      </c>
      <c r="P120" s="24">
        <v>7.0000000000000007E-2</v>
      </c>
      <c r="Q120" s="230" t="s">
        <v>97</v>
      </c>
      <c r="R120" s="24">
        <v>0.06</v>
      </c>
      <c r="S120" s="230" t="s">
        <v>106</v>
      </c>
      <c r="T120" s="24">
        <v>0.06</v>
      </c>
      <c r="U120" s="24">
        <v>0.05</v>
      </c>
      <c r="V120" s="24">
        <v>0.06</v>
      </c>
      <c r="W120" s="230" t="s">
        <v>107</v>
      </c>
      <c r="X120" s="24">
        <v>6.7900000000000002E-2</v>
      </c>
      <c r="Y120" s="24">
        <v>0.06</v>
      </c>
      <c r="Z120" s="24">
        <v>4.8000000000000001E-2</v>
      </c>
      <c r="AA120" s="24">
        <v>7.0000000000000007E-2</v>
      </c>
      <c r="AB120" s="24">
        <v>7.0000000000000007E-2</v>
      </c>
      <c r="AC120" s="24">
        <v>7.0000000000000007E-2</v>
      </c>
      <c r="AD120" s="24">
        <v>0.06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81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7.0000000000000007E-2</v>
      </c>
      <c r="F121" s="230" t="s">
        <v>104</v>
      </c>
      <c r="G121" s="230">
        <v>4.2078723529684135E-2</v>
      </c>
      <c r="H121" s="24">
        <v>0.06</v>
      </c>
      <c r="I121" s="230">
        <v>4</v>
      </c>
      <c r="J121" s="24">
        <v>0.06</v>
      </c>
      <c r="K121" s="24">
        <v>0.06</v>
      </c>
      <c r="L121" s="230" t="s">
        <v>105</v>
      </c>
      <c r="M121" s="230" t="s">
        <v>107</v>
      </c>
      <c r="N121" s="24">
        <v>0.06</v>
      </c>
      <c r="O121" s="24">
        <v>7.0000000000000007E-2</v>
      </c>
      <c r="P121" s="24">
        <v>7.0000000000000007E-2</v>
      </c>
      <c r="Q121" s="230" t="s">
        <v>97</v>
      </c>
      <c r="R121" s="24">
        <v>7.0000000000000007E-2</v>
      </c>
      <c r="S121" s="230" t="s">
        <v>106</v>
      </c>
      <c r="T121" s="24">
        <v>0.06</v>
      </c>
      <c r="U121" s="24">
        <v>0.05</v>
      </c>
      <c r="V121" s="24">
        <v>7.0000000000000007E-2</v>
      </c>
      <c r="W121" s="230" t="s">
        <v>107</v>
      </c>
      <c r="X121" s="24">
        <v>6.7900000000000002E-2</v>
      </c>
      <c r="Y121" s="24">
        <v>7.0000000000000007E-2</v>
      </c>
      <c r="Z121" s="234">
        <v>3.9E-2</v>
      </c>
      <c r="AA121" s="24">
        <v>7.0000000000000007E-2</v>
      </c>
      <c r="AB121" s="24">
        <v>7.0000000000000007E-2</v>
      </c>
      <c r="AC121" s="24">
        <v>0.06</v>
      </c>
      <c r="AD121" s="24">
        <v>0.05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273</v>
      </c>
      <c r="C122" s="12"/>
      <c r="D122" s="231">
        <v>4.8333333333333332E-2</v>
      </c>
      <c r="E122" s="231">
        <v>7.0000000000000007E-2</v>
      </c>
      <c r="F122" s="231" t="s">
        <v>704</v>
      </c>
      <c r="G122" s="231">
        <v>4.5628702426271477E-2</v>
      </c>
      <c r="H122" s="231">
        <v>6.3333333333333339E-2</v>
      </c>
      <c r="I122" s="231">
        <v>3.6</v>
      </c>
      <c r="J122" s="231">
        <v>6.3333333333333339E-2</v>
      </c>
      <c r="K122" s="231">
        <v>6.3333333333333339E-2</v>
      </c>
      <c r="L122" s="231" t="s">
        <v>704</v>
      </c>
      <c r="M122" s="231" t="s">
        <v>704</v>
      </c>
      <c r="N122" s="231">
        <v>0.06</v>
      </c>
      <c r="O122" s="231">
        <v>6.5000000000000002E-2</v>
      </c>
      <c r="P122" s="231">
        <v>7.0000000000000007E-2</v>
      </c>
      <c r="Q122" s="231" t="s">
        <v>704</v>
      </c>
      <c r="R122" s="231">
        <v>6.6666666666666666E-2</v>
      </c>
      <c r="S122" s="231" t="s">
        <v>704</v>
      </c>
      <c r="T122" s="231">
        <v>6.1666666666666668E-2</v>
      </c>
      <c r="U122" s="231">
        <v>5.1666666666666666E-2</v>
      </c>
      <c r="V122" s="231">
        <v>6.8333333333333343E-2</v>
      </c>
      <c r="W122" s="231" t="s">
        <v>704</v>
      </c>
      <c r="X122" s="231">
        <v>6.9460000000000008E-2</v>
      </c>
      <c r="Y122" s="231">
        <v>6.5000000000000002E-2</v>
      </c>
      <c r="Z122" s="231">
        <v>4.6333333333333331E-2</v>
      </c>
      <c r="AA122" s="231">
        <v>7.0000000000000007E-2</v>
      </c>
      <c r="AB122" s="231">
        <v>7.0000000000000007E-2</v>
      </c>
      <c r="AC122" s="231">
        <v>6.8333333333333343E-2</v>
      </c>
      <c r="AD122" s="231">
        <v>5.3333333333333337E-2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274</v>
      </c>
      <c r="C123" s="29"/>
      <c r="D123" s="24">
        <v>0.05</v>
      </c>
      <c r="E123" s="24">
        <v>7.0000000000000007E-2</v>
      </c>
      <c r="F123" s="24" t="s">
        <v>704</v>
      </c>
      <c r="G123" s="24">
        <v>4.498886543619833E-2</v>
      </c>
      <c r="H123" s="24">
        <v>0.06</v>
      </c>
      <c r="I123" s="24">
        <v>4</v>
      </c>
      <c r="J123" s="24">
        <v>0.06</v>
      </c>
      <c r="K123" s="24">
        <v>0.06</v>
      </c>
      <c r="L123" s="24" t="s">
        <v>704</v>
      </c>
      <c r="M123" s="24" t="s">
        <v>704</v>
      </c>
      <c r="N123" s="24">
        <v>0.06</v>
      </c>
      <c r="O123" s="24">
        <v>6.5000000000000002E-2</v>
      </c>
      <c r="P123" s="24">
        <v>7.0000000000000007E-2</v>
      </c>
      <c r="Q123" s="24" t="s">
        <v>704</v>
      </c>
      <c r="R123" s="24">
        <v>7.0000000000000007E-2</v>
      </c>
      <c r="S123" s="24" t="s">
        <v>704</v>
      </c>
      <c r="T123" s="24">
        <v>0.06</v>
      </c>
      <c r="U123" s="24">
        <v>0.05</v>
      </c>
      <c r="V123" s="24">
        <v>7.0000000000000007E-2</v>
      </c>
      <c r="W123" s="24" t="s">
        <v>704</v>
      </c>
      <c r="X123" s="24">
        <v>6.9290000000000004E-2</v>
      </c>
      <c r="Y123" s="24">
        <v>6.5000000000000002E-2</v>
      </c>
      <c r="Z123" s="24">
        <v>4.8000000000000001E-2</v>
      </c>
      <c r="AA123" s="24">
        <v>7.0000000000000007E-2</v>
      </c>
      <c r="AB123" s="24">
        <v>7.0000000000000007E-2</v>
      </c>
      <c r="AC123" s="24">
        <v>7.0000000000000007E-2</v>
      </c>
      <c r="AD123" s="24">
        <v>0.05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275</v>
      </c>
      <c r="C124" s="29"/>
      <c r="D124" s="24">
        <v>4.0824829046386306E-3</v>
      </c>
      <c r="E124" s="24">
        <v>0</v>
      </c>
      <c r="F124" s="24" t="s">
        <v>704</v>
      </c>
      <c r="G124" s="24">
        <v>2.6143883651214219E-3</v>
      </c>
      <c r="H124" s="24">
        <v>5.1639777949432268E-3</v>
      </c>
      <c r="I124" s="24">
        <v>1.5165750888103104</v>
      </c>
      <c r="J124" s="24">
        <v>8.1649658092772352E-3</v>
      </c>
      <c r="K124" s="24">
        <v>5.1639777949432268E-3</v>
      </c>
      <c r="L124" s="24" t="s">
        <v>704</v>
      </c>
      <c r="M124" s="24" t="s">
        <v>704</v>
      </c>
      <c r="N124" s="24">
        <v>0</v>
      </c>
      <c r="O124" s="24">
        <v>5.4772255750516656E-3</v>
      </c>
      <c r="P124" s="24">
        <v>0</v>
      </c>
      <c r="Q124" s="24" t="s">
        <v>704</v>
      </c>
      <c r="R124" s="24">
        <v>5.1639777949432268E-3</v>
      </c>
      <c r="S124" s="24" t="s">
        <v>704</v>
      </c>
      <c r="T124" s="24">
        <v>4.0824829046386332E-3</v>
      </c>
      <c r="U124" s="24">
        <v>4.082482904638628E-3</v>
      </c>
      <c r="V124" s="24">
        <v>4.0824829046386332E-3</v>
      </c>
      <c r="W124" s="24" t="s">
        <v>704</v>
      </c>
      <c r="X124" s="24">
        <v>1.4832936324275117E-3</v>
      </c>
      <c r="Y124" s="24">
        <v>5.4772255750516656E-3</v>
      </c>
      <c r="Z124" s="24">
        <v>3.9327683210007014E-3</v>
      </c>
      <c r="AA124" s="24">
        <v>0</v>
      </c>
      <c r="AB124" s="24">
        <v>0</v>
      </c>
      <c r="AC124" s="24">
        <v>4.0824829046386332E-3</v>
      </c>
      <c r="AD124" s="24">
        <v>5.1639777949432199E-3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8.4465163544247532E-2</v>
      </c>
      <c r="E125" s="13">
        <v>0</v>
      </c>
      <c r="F125" s="13" t="s">
        <v>704</v>
      </c>
      <c r="G125" s="13">
        <v>5.7297013197906428E-2</v>
      </c>
      <c r="H125" s="13">
        <v>8.1536491499103581E-2</v>
      </c>
      <c r="I125" s="13">
        <v>0.42127085800286401</v>
      </c>
      <c r="J125" s="13">
        <v>0.1289205127780616</v>
      </c>
      <c r="K125" s="13">
        <v>8.1536491499103581E-2</v>
      </c>
      <c r="L125" s="13" t="s">
        <v>704</v>
      </c>
      <c r="M125" s="13" t="s">
        <v>704</v>
      </c>
      <c r="N125" s="13">
        <v>0</v>
      </c>
      <c r="O125" s="13">
        <v>8.4265008846948694E-2</v>
      </c>
      <c r="P125" s="13">
        <v>0</v>
      </c>
      <c r="Q125" s="13" t="s">
        <v>704</v>
      </c>
      <c r="R125" s="13">
        <v>7.7459666924148407E-2</v>
      </c>
      <c r="S125" s="13" t="s">
        <v>704</v>
      </c>
      <c r="T125" s="13">
        <v>6.6202425480626478E-2</v>
      </c>
      <c r="U125" s="13">
        <v>7.9015798154296032E-2</v>
      </c>
      <c r="V125" s="13">
        <v>5.9743652263004383E-2</v>
      </c>
      <c r="W125" s="13" t="s">
        <v>704</v>
      </c>
      <c r="X125" s="13">
        <v>2.1354644866506071E-2</v>
      </c>
      <c r="Y125" s="13">
        <v>8.4265008846948694E-2</v>
      </c>
      <c r="Z125" s="13">
        <v>8.4879891820159023E-2</v>
      </c>
      <c r="AA125" s="13">
        <v>0</v>
      </c>
      <c r="AB125" s="13">
        <v>0</v>
      </c>
      <c r="AC125" s="13">
        <v>5.9743652263004383E-2</v>
      </c>
      <c r="AD125" s="13">
        <v>9.682458365518537E-2</v>
      </c>
      <c r="AE125" s="15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276</v>
      </c>
      <c r="C126" s="29"/>
      <c r="D126" s="13">
        <v>-0.23190159418754419</v>
      </c>
      <c r="E126" s="13">
        <v>0.11241838083183264</v>
      </c>
      <c r="F126" s="13" t="s">
        <v>704</v>
      </c>
      <c r="G126" s="13">
        <v>-0.27488275325013678</v>
      </c>
      <c r="H126" s="13">
        <v>6.473773133562899E-3</v>
      </c>
      <c r="I126" s="13">
        <v>56.210088157065677</v>
      </c>
      <c r="J126" s="13">
        <v>6.473773133562899E-3</v>
      </c>
      <c r="K126" s="13">
        <v>6.473773133562899E-3</v>
      </c>
      <c r="L126" s="13" t="s">
        <v>704</v>
      </c>
      <c r="M126" s="13" t="s">
        <v>704</v>
      </c>
      <c r="N126" s="13">
        <v>-4.6498530715572084E-2</v>
      </c>
      <c r="O126" s="13">
        <v>3.2959925058130279E-2</v>
      </c>
      <c r="P126" s="13">
        <v>0.11241838083183264</v>
      </c>
      <c r="Q126" s="13" t="s">
        <v>704</v>
      </c>
      <c r="R126" s="13">
        <v>5.944607698269766E-2</v>
      </c>
      <c r="S126" s="13" t="s">
        <v>704</v>
      </c>
      <c r="T126" s="13">
        <v>-2.0012378791004592E-2</v>
      </c>
      <c r="U126" s="13">
        <v>-0.17892929033840932</v>
      </c>
      <c r="V126" s="13">
        <v>8.5932228907265262E-2</v>
      </c>
      <c r="W126" s="13" t="s">
        <v>704</v>
      </c>
      <c r="X126" s="13">
        <v>0.10383686760827282</v>
      </c>
      <c r="Y126" s="13">
        <v>3.2959925058130279E-2</v>
      </c>
      <c r="Z126" s="13">
        <v>-0.26368497649702516</v>
      </c>
      <c r="AA126" s="13">
        <v>0.11241838083183264</v>
      </c>
      <c r="AB126" s="13">
        <v>0.11241838083183264</v>
      </c>
      <c r="AC126" s="13">
        <v>8.5932228907265262E-2</v>
      </c>
      <c r="AD126" s="13">
        <v>-0.15244313841384183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277</v>
      </c>
      <c r="C127" s="47"/>
      <c r="D127" s="45">
        <v>2.25</v>
      </c>
      <c r="E127" s="45">
        <v>0.67</v>
      </c>
      <c r="F127" s="45">
        <v>58.66</v>
      </c>
      <c r="G127" s="45">
        <v>2.61</v>
      </c>
      <c r="H127" s="45">
        <v>0.22</v>
      </c>
      <c r="I127" s="45" t="s">
        <v>278</v>
      </c>
      <c r="J127" s="45">
        <v>0.22</v>
      </c>
      <c r="K127" s="45">
        <v>0.22</v>
      </c>
      <c r="L127" s="45">
        <v>126.1</v>
      </c>
      <c r="M127" s="45">
        <v>2.02</v>
      </c>
      <c r="N127" s="45">
        <v>0.67</v>
      </c>
      <c r="O127" s="45">
        <v>0</v>
      </c>
      <c r="P127" s="45">
        <v>0.67</v>
      </c>
      <c r="Q127" s="45">
        <v>665.54</v>
      </c>
      <c r="R127" s="45">
        <v>0.22</v>
      </c>
      <c r="S127" s="45">
        <v>328.39</v>
      </c>
      <c r="T127" s="45">
        <v>0.45</v>
      </c>
      <c r="U127" s="45">
        <v>1.8</v>
      </c>
      <c r="V127" s="45">
        <v>0.45</v>
      </c>
      <c r="W127" s="45">
        <v>2.02</v>
      </c>
      <c r="X127" s="45">
        <v>0.6</v>
      </c>
      <c r="Y127" s="45">
        <v>0</v>
      </c>
      <c r="Z127" s="45">
        <v>2.52</v>
      </c>
      <c r="AA127" s="45">
        <v>0.67</v>
      </c>
      <c r="AB127" s="45">
        <v>0.67</v>
      </c>
      <c r="AC127" s="45">
        <v>0.45</v>
      </c>
      <c r="AD127" s="45">
        <v>1.57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348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>
      <c r="BM129" s="55"/>
    </row>
    <row r="130" spans="1:65" ht="15">
      <c r="B130" s="8" t="s">
        <v>584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236</v>
      </c>
      <c r="G132" s="150" t="s">
        <v>237</v>
      </c>
      <c r="H132" s="150" t="s">
        <v>238</v>
      </c>
      <c r="I132" s="150" t="s">
        <v>240</v>
      </c>
      <c r="J132" s="150" t="s">
        <v>241</v>
      </c>
      <c r="K132" s="150" t="s">
        <v>243</v>
      </c>
      <c r="L132" s="150" t="s">
        <v>244</v>
      </c>
      <c r="M132" s="150" t="s">
        <v>245</v>
      </c>
      <c r="N132" s="150" t="s">
        <v>246</v>
      </c>
      <c r="O132" s="150" t="s">
        <v>247</v>
      </c>
      <c r="P132" s="150" t="s">
        <v>248</v>
      </c>
      <c r="Q132" s="150" t="s">
        <v>249</v>
      </c>
      <c r="R132" s="150" t="s">
        <v>250</v>
      </c>
      <c r="S132" s="150" t="s">
        <v>251</v>
      </c>
      <c r="T132" s="150" t="s">
        <v>252</v>
      </c>
      <c r="U132" s="150" t="s">
        <v>305</v>
      </c>
      <c r="V132" s="150" t="s">
        <v>253</v>
      </c>
      <c r="W132" s="150" t="s">
        <v>254</v>
      </c>
      <c r="X132" s="150" t="s">
        <v>255</v>
      </c>
      <c r="Y132" s="150" t="s">
        <v>256</v>
      </c>
      <c r="Z132" s="150" t="s">
        <v>257</v>
      </c>
      <c r="AA132" s="150" t="s">
        <v>258</v>
      </c>
      <c r="AB132" s="150" t="s">
        <v>297</v>
      </c>
      <c r="AC132" s="150" t="s">
        <v>261</v>
      </c>
      <c r="AD132" s="150" t="s">
        <v>262</v>
      </c>
      <c r="AE132" s="150" t="s">
        <v>263</v>
      </c>
      <c r="AF132" s="150" t="s">
        <v>264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300</v>
      </c>
      <c r="E133" s="11" t="s">
        <v>299</v>
      </c>
      <c r="F133" s="11" t="s">
        <v>300</v>
      </c>
      <c r="G133" s="11" t="s">
        <v>340</v>
      </c>
      <c r="H133" s="11" t="s">
        <v>299</v>
      </c>
      <c r="I133" s="11" t="s">
        <v>300</v>
      </c>
      <c r="J133" s="11" t="s">
        <v>340</v>
      </c>
      <c r="K133" s="11" t="s">
        <v>300</v>
      </c>
      <c r="L133" s="11" t="s">
        <v>299</v>
      </c>
      <c r="M133" s="11" t="s">
        <v>340</v>
      </c>
      <c r="N133" s="11" t="s">
        <v>300</v>
      </c>
      <c r="O133" s="11" t="s">
        <v>299</v>
      </c>
      <c r="P133" s="11" t="s">
        <v>299</v>
      </c>
      <c r="Q133" s="11" t="s">
        <v>299</v>
      </c>
      <c r="R133" s="11" t="s">
        <v>340</v>
      </c>
      <c r="S133" s="11" t="s">
        <v>299</v>
      </c>
      <c r="T133" s="11" t="s">
        <v>340</v>
      </c>
      <c r="U133" s="11" t="s">
        <v>300</v>
      </c>
      <c r="V133" s="11" t="s">
        <v>300</v>
      </c>
      <c r="W133" s="11" t="s">
        <v>299</v>
      </c>
      <c r="X133" s="11" t="s">
        <v>340</v>
      </c>
      <c r="Y133" s="11" t="s">
        <v>300</v>
      </c>
      <c r="Z133" s="11" t="s">
        <v>300</v>
      </c>
      <c r="AA133" s="11" t="s">
        <v>299</v>
      </c>
      <c r="AB133" s="11" t="s">
        <v>299</v>
      </c>
      <c r="AC133" s="11" t="s">
        <v>300</v>
      </c>
      <c r="AD133" s="11" t="s">
        <v>300</v>
      </c>
      <c r="AE133" s="11" t="s">
        <v>300</v>
      </c>
      <c r="AF133" s="11" t="s">
        <v>299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341</v>
      </c>
      <c r="E134" s="26" t="s">
        <v>342</v>
      </c>
      <c r="F134" s="26" t="s">
        <v>342</v>
      </c>
      <c r="G134" s="26" t="s">
        <v>342</v>
      </c>
      <c r="H134" s="26" t="s">
        <v>343</v>
      </c>
      <c r="I134" s="26" t="s">
        <v>342</v>
      </c>
      <c r="J134" s="26" t="s">
        <v>342</v>
      </c>
      <c r="K134" s="26" t="s">
        <v>344</v>
      </c>
      <c r="L134" s="26" t="s">
        <v>344</v>
      </c>
      <c r="M134" s="26" t="s">
        <v>342</v>
      </c>
      <c r="N134" s="26" t="s">
        <v>341</v>
      </c>
      <c r="O134" s="26" t="s">
        <v>342</v>
      </c>
      <c r="P134" s="26" t="s">
        <v>342</v>
      </c>
      <c r="Q134" s="26" t="s">
        <v>342</v>
      </c>
      <c r="R134" s="26" t="s">
        <v>343</v>
      </c>
      <c r="S134" s="26" t="s">
        <v>342</v>
      </c>
      <c r="T134" s="26" t="s">
        <v>345</v>
      </c>
      <c r="U134" s="26" t="s">
        <v>341</v>
      </c>
      <c r="V134" s="26" t="s">
        <v>344</v>
      </c>
      <c r="W134" s="26" t="s">
        <v>271</v>
      </c>
      <c r="X134" s="26" t="s">
        <v>341</v>
      </c>
      <c r="Y134" s="26" t="s">
        <v>342</v>
      </c>
      <c r="Z134" s="26" t="s">
        <v>342</v>
      </c>
      <c r="AA134" s="26" t="s">
        <v>118</v>
      </c>
      <c r="AB134" s="26" t="s">
        <v>342</v>
      </c>
      <c r="AC134" s="26" t="s">
        <v>342</v>
      </c>
      <c r="AD134" s="26" t="s">
        <v>341</v>
      </c>
      <c r="AE134" s="26" t="s">
        <v>342</v>
      </c>
      <c r="AF134" s="26" t="s">
        <v>342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2.38</v>
      </c>
      <c r="E135" s="22">
        <v>2.3220000000000001</v>
      </c>
      <c r="F135" s="22">
        <v>2.3823590000000001</v>
      </c>
      <c r="G135" s="22">
        <v>2.7736000000000001</v>
      </c>
      <c r="H135" s="22">
        <v>2.3906515559872408</v>
      </c>
      <c r="I135" s="145">
        <v>2.86</v>
      </c>
      <c r="J135" s="22">
        <v>2.601</v>
      </c>
      <c r="K135" s="145">
        <v>2.9899999999999998</v>
      </c>
      <c r="L135" s="22">
        <v>2.58</v>
      </c>
      <c r="M135" s="22">
        <v>2.4300000000000002</v>
      </c>
      <c r="N135" s="22">
        <v>2.08</v>
      </c>
      <c r="O135" s="22">
        <v>2.35</v>
      </c>
      <c r="P135" s="22">
        <v>2.31</v>
      </c>
      <c r="Q135" s="22">
        <v>2.2599999999999998</v>
      </c>
      <c r="R135" s="22">
        <v>1.9269144000000002</v>
      </c>
      <c r="S135" s="22">
        <v>2.3199999999999998</v>
      </c>
      <c r="T135" s="22">
        <v>2.2400000000000002</v>
      </c>
      <c r="U135" s="22">
        <v>2.5522614039999998</v>
      </c>
      <c r="V135" s="22">
        <v>2.68</v>
      </c>
      <c r="W135" s="22">
        <v>2.09</v>
      </c>
      <c r="X135" s="22">
        <v>2.2599999999999998</v>
      </c>
      <c r="Y135" s="22">
        <v>2.1038959999999998</v>
      </c>
      <c r="Z135" s="22">
        <v>2.5652999999999997</v>
      </c>
      <c r="AA135" s="145">
        <v>1.6244999999999998</v>
      </c>
      <c r="AB135" s="22">
        <v>2.29</v>
      </c>
      <c r="AC135" s="22">
        <v>1.91</v>
      </c>
      <c r="AD135" s="22">
        <v>2.2000000000000002</v>
      </c>
      <c r="AE135" s="153">
        <v>2.35</v>
      </c>
      <c r="AF135" s="22">
        <v>1.9299999999999997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2.33</v>
      </c>
      <c r="E136" s="11">
        <v>2.3279999999999998</v>
      </c>
      <c r="F136" s="11">
        <v>2.4080220000000003</v>
      </c>
      <c r="G136" s="11">
        <v>2.7882000000000002</v>
      </c>
      <c r="H136" s="11">
        <v>2.4876620647512575</v>
      </c>
      <c r="I136" s="146">
        <v>3.05</v>
      </c>
      <c r="J136" s="11">
        <v>2.637</v>
      </c>
      <c r="K136" s="146">
        <v>2.94</v>
      </c>
      <c r="L136" s="11">
        <v>2.65</v>
      </c>
      <c r="M136" s="11">
        <v>2.44</v>
      </c>
      <c r="N136" s="11">
        <v>2.09</v>
      </c>
      <c r="O136" s="11">
        <v>2.2599999999999998</v>
      </c>
      <c r="P136" s="11">
        <v>2.2999999999999998</v>
      </c>
      <c r="Q136" s="11">
        <v>2.25</v>
      </c>
      <c r="R136" s="11">
        <v>1.9355589999999998</v>
      </c>
      <c r="S136" s="11">
        <v>2.36</v>
      </c>
      <c r="T136" s="11">
        <v>2.2599999999999998</v>
      </c>
      <c r="U136" s="11">
        <v>2.7493182540000003</v>
      </c>
      <c r="V136" s="11">
        <v>2.58</v>
      </c>
      <c r="W136" s="11">
        <v>2.2799999999999998</v>
      </c>
      <c r="X136" s="11">
        <v>2.2400000000000002</v>
      </c>
      <c r="Y136" s="11">
        <v>2.142102</v>
      </c>
      <c r="Z136" s="11">
        <v>2.5221</v>
      </c>
      <c r="AA136" s="146">
        <v>1.6549999999999998</v>
      </c>
      <c r="AB136" s="11">
        <v>2.2999999999999998</v>
      </c>
      <c r="AC136" s="11">
        <v>2.04</v>
      </c>
      <c r="AD136" s="11">
        <v>2.19</v>
      </c>
      <c r="AE136" s="11">
        <v>2.25</v>
      </c>
      <c r="AF136" s="11">
        <v>1.8799999999999997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2.2999999999999998</v>
      </c>
      <c r="E137" s="11">
        <v>2.3210000000000002</v>
      </c>
      <c r="F137" s="11">
        <v>2.4191889999999998</v>
      </c>
      <c r="G137" s="11">
        <v>2.7810000000000001</v>
      </c>
      <c r="H137" s="11">
        <v>2.4373147615477779</v>
      </c>
      <c r="I137" s="146">
        <v>3.1300000000000003</v>
      </c>
      <c r="J137" s="11">
        <v>2.6160000000000001</v>
      </c>
      <c r="K137" s="146">
        <v>2.91</v>
      </c>
      <c r="L137" s="11">
        <v>2.56</v>
      </c>
      <c r="M137" s="11">
        <v>2.48</v>
      </c>
      <c r="N137" s="11">
        <v>2.09</v>
      </c>
      <c r="O137" s="11">
        <v>2.2999999999999998</v>
      </c>
      <c r="P137" s="11">
        <v>2.25</v>
      </c>
      <c r="Q137" s="11">
        <v>2.2400000000000002</v>
      </c>
      <c r="R137" s="11">
        <v>1.8221968000000002</v>
      </c>
      <c r="S137" s="11">
        <v>2.35</v>
      </c>
      <c r="T137" s="11">
        <v>2.25</v>
      </c>
      <c r="U137" s="11">
        <v>2.744123648</v>
      </c>
      <c r="V137" s="11">
        <v>2.52</v>
      </c>
      <c r="W137" s="11">
        <v>2.16</v>
      </c>
      <c r="X137" s="11">
        <v>2.2799999999999998</v>
      </c>
      <c r="Y137" s="11">
        <v>2.1097380000000001</v>
      </c>
      <c r="Z137" s="11">
        <v>2.4817999999999998</v>
      </c>
      <c r="AA137" s="146">
        <v>1.6930000000000001</v>
      </c>
      <c r="AB137" s="11">
        <v>2.2999999999999998</v>
      </c>
      <c r="AC137" s="11">
        <v>2.04</v>
      </c>
      <c r="AD137" s="11">
        <v>2.14</v>
      </c>
      <c r="AE137" s="11">
        <v>2.2400000000000002</v>
      </c>
      <c r="AF137" s="11">
        <v>1.9299999999999997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2.3199999999999998</v>
      </c>
      <c r="E138" s="11">
        <v>2.3450000000000002</v>
      </c>
      <c r="F138" s="11">
        <v>2.3608150000000001</v>
      </c>
      <c r="G138" s="11">
        <v>2.7902</v>
      </c>
      <c r="H138" s="11">
        <v>2.4392130210143281</v>
      </c>
      <c r="I138" s="146">
        <v>2.97</v>
      </c>
      <c r="J138" s="11">
        <v>2.6520000000000001</v>
      </c>
      <c r="K138" s="146">
        <v>2.92</v>
      </c>
      <c r="L138" s="11">
        <v>2.54</v>
      </c>
      <c r="M138" s="11">
        <v>2.4900000000000002</v>
      </c>
      <c r="N138" s="11">
        <v>2.1</v>
      </c>
      <c r="O138" s="11">
        <v>2.27</v>
      </c>
      <c r="P138" s="11">
        <v>2.2799999999999998</v>
      </c>
      <c r="Q138" s="11">
        <v>2.27</v>
      </c>
      <c r="R138" s="11">
        <v>1.8764666000000003</v>
      </c>
      <c r="S138" s="11">
        <v>2.3199999999999998</v>
      </c>
      <c r="T138" s="11">
        <v>2.2400000000000002</v>
      </c>
      <c r="U138" s="11">
        <v>2.629480155</v>
      </c>
      <c r="V138" s="11">
        <v>2.6</v>
      </c>
      <c r="W138" s="11">
        <v>2.0499999999999998</v>
      </c>
      <c r="X138" s="11">
        <v>2.27</v>
      </c>
      <c r="Y138" s="11">
        <v>1.9605750000000002</v>
      </c>
      <c r="Z138" s="11">
        <v>2.4068999999999998</v>
      </c>
      <c r="AA138" s="146">
        <v>1.6019999999999999</v>
      </c>
      <c r="AB138" s="11">
        <v>2.2599999999999998</v>
      </c>
      <c r="AC138" s="11">
        <v>2.04</v>
      </c>
      <c r="AD138" s="11">
        <v>2.19</v>
      </c>
      <c r="AE138" s="11">
        <v>2.27</v>
      </c>
      <c r="AF138" s="11">
        <v>1.8399999999999999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2.308416596567334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2.33</v>
      </c>
      <c r="F139" s="11">
        <v>2.3845209999999999</v>
      </c>
      <c r="G139" s="11">
        <v>2.8022999999999998</v>
      </c>
      <c r="H139" s="11">
        <v>2.4846123425822033</v>
      </c>
      <c r="I139" s="146">
        <v>2.93</v>
      </c>
      <c r="J139" s="11">
        <v>2.694</v>
      </c>
      <c r="K139" s="146">
        <v>2.9899999999999998</v>
      </c>
      <c r="L139" s="11">
        <v>2.48</v>
      </c>
      <c r="M139" s="11">
        <v>2.44</v>
      </c>
      <c r="N139" s="11">
        <v>2.13</v>
      </c>
      <c r="O139" s="11">
        <v>2.2799999999999998</v>
      </c>
      <c r="P139" s="11">
        <v>2.29</v>
      </c>
      <c r="Q139" s="11">
        <v>2.27</v>
      </c>
      <c r="R139" s="11">
        <v>1.7763936</v>
      </c>
      <c r="S139" s="11">
        <v>2.2599999999999998</v>
      </c>
      <c r="T139" s="11">
        <v>2.15</v>
      </c>
      <c r="U139" s="11">
        <v>2.5356771779999998</v>
      </c>
      <c r="V139" s="11">
        <v>2.67</v>
      </c>
      <c r="W139" s="11">
        <v>2.2400000000000002</v>
      </c>
      <c r="X139" s="11">
        <v>2.2999999999999998</v>
      </c>
      <c r="Y139" s="11">
        <v>1.7673630000000002</v>
      </c>
      <c r="Z139" s="11">
        <v>2.3956</v>
      </c>
      <c r="AA139" s="146">
        <v>1.625</v>
      </c>
      <c r="AB139" s="11">
        <v>2.2999999999999998</v>
      </c>
      <c r="AC139" s="11">
        <v>2.06</v>
      </c>
      <c r="AD139" s="11">
        <v>2.13</v>
      </c>
      <c r="AE139" s="11">
        <v>2.2799999999999998</v>
      </c>
      <c r="AF139" s="11">
        <v>1.92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2.25</v>
      </c>
      <c r="E140" s="11">
        <v>2.3050000000000002</v>
      </c>
      <c r="F140" s="11">
        <v>2.4580929999999999</v>
      </c>
      <c r="G140" s="11">
        <v>2.7802000000000002</v>
      </c>
      <c r="H140" s="11">
        <v>2.3852552935303968</v>
      </c>
      <c r="I140" s="146">
        <v>2.79</v>
      </c>
      <c r="J140" s="11">
        <v>2.7090000000000001</v>
      </c>
      <c r="K140" s="146">
        <v>3.0700000000000003</v>
      </c>
      <c r="L140" s="11">
        <v>2.48</v>
      </c>
      <c r="M140" s="11">
        <v>2.46</v>
      </c>
      <c r="N140" s="11">
        <v>2.13</v>
      </c>
      <c r="O140" s="11">
        <v>2.2999999999999998</v>
      </c>
      <c r="P140" s="11">
        <v>2.2999999999999998</v>
      </c>
      <c r="Q140" s="11">
        <v>2.23</v>
      </c>
      <c r="R140" s="11">
        <v>1.8957012</v>
      </c>
      <c r="S140" s="11">
        <v>2.2799999999999998</v>
      </c>
      <c r="T140" s="11">
        <v>2.12</v>
      </c>
      <c r="U140" s="11">
        <v>2.5018748769999997</v>
      </c>
      <c r="V140" s="11">
        <v>2.52</v>
      </c>
      <c r="W140" s="11">
        <v>2.19</v>
      </c>
      <c r="X140" s="11">
        <v>2.25</v>
      </c>
      <c r="Y140" s="11">
        <v>1.9150490000000002</v>
      </c>
      <c r="Z140" s="11">
        <v>2.4573</v>
      </c>
      <c r="AA140" s="146">
        <v>1.702</v>
      </c>
      <c r="AB140" s="11">
        <v>2.27</v>
      </c>
      <c r="AC140" s="147">
        <v>1.82</v>
      </c>
      <c r="AD140" s="11">
        <v>2.12</v>
      </c>
      <c r="AE140" s="11">
        <v>2.25</v>
      </c>
      <c r="AF140" s="11">
        <v>1.96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2.3216666666666668</v>
      </c>
      <c r="E141" s="23">
        <v>2.3251666666666666</v>
      </c>
      <c r="F141" s="23">
        <v>2.4021664999999999</v>
      </c>
      <c r="G141" s="23">
        <v>2.785916666666667</v>
      </c>
      <c r="H141" s="23">
        <v>2.4374515065688676</v>
      </c>
      <c r="I141" s="23">
        <v>2.9550000000000001</v>
      </c>
      <c r="J141" s="23">
        <v>2.6515</v>
      </c>
      <c r="K141" s="23">
        <v>2.97</v>
      </c>
      <c r="L141" s="23">
        <v>2.5483333333333338</v>
      </c>
      <c r="M141" s="23">
        <v>2.4566666666666666</v>
      </c>
      <c r="N141" s="23">
        <v>2.1033333333333331</v>
      </c>
      <c r="O141" s="23">
        <v>2.293333333333333</v>
      </c>
      <c r="P141" s="23">
        <v>2.2883333333333336</v>
      </c>
      <c r="Q141" s="23">
        <v>2.2533333333333334</v>
      </c>
      <c r="R141" s="23">
        <v>1.8722052666666666</v>
      </c>
      <c r="S141" s="23">
        <v>2.3149999999999999</v>
      </c>
      <c r="T141" s="23">
        <v>2.2100000000000004</v>
      </c>
      <c r="U141" s="23">
        <v>2.6187892526666663</v>
      </c>
      <c r="V141" s="23">
        <v>2.5949999999999998</v>
      </c>
      <c r="W141" s="23">
        <v>2.168333333333333</v>
      </c>
      <c r="X141" s="23">
        <v>2.2666666666666662</v>
      </c>
      <c r="Y141" s="23">
        <v>1.9997871666666667</v>
      </c>
      <c r="Z141" s="23">
        <v>2.4714999999999998</v>
      </c>
      <c r="AA141" s="23">
        <v>1.65025</v>
      </c>
      <c r="AB141" s="23">
        <v>2.2866666666666666</v>
      </c>
      <c r="AC141" s="23">
        <v>1.9850000000000003</v>
      </c>
      <c r="AD141" s="23">
        <v>2.1616666666666671</v>
      </c>
      <c r="AE141" s="23">
        <v>2.273333333333333</v>
      </c>
      <c r="AF141" s="23">
        <v>1.9100000000000001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2.3250000000000002</v>
      </c>
      <c r="E142" s="11">
        <v>2.3250000000000002</v>
      </c>
      <c r="F142" s="11">
        <v>2.3962715000000001</v>
      </c>
      <c r="G142" s="11">
        <v>2.7846000000000002</v>
      </c>
      <c r="H142" s="11">
        <v>2.438263891281053</v>
      </c>
      <c r="I142" s="11">
        <v>2.95</v>
      </c>
      <c r="J142" s="11">
        <v>2.6444999999999999</v>
      </c>
      <c r="K142" s="11">
        <v>2.9649999999999999</v>
      </c>
      <c r="L142" s="11">
        <v>2.5499999999999998</v>
      </c>
      <c r="M142" s="11">
        <v>2.4500000000000002</v>
      </c>
      <c r="N142" s="11">
        <v>2.0949999999999998</v>
      </c>
      <c r="O142" s="11">
        <v>2.29</v>
      </c>
      <c r="P142" s="11">
        <v>2.2949999999999999</v>
      </c>
      <c r="Q142" s="11">
        <v>2.2549999999999999</v>
      </c>
      <c r="R142" s="11">
        <v>1.8860839</v>
      </c>
      <c r="S142" s="11">
        <v>2.3199999999999998</v>
      </c>
      <c r="T142" s="11">
        <v>2.2400000000000002</v>
      </c>
      <c r="U142" s="11">
        <v>2.5908707794999999</v>
      </c>
      <c r="V142" s="11">
        <v>2.59</v>
      </c>
      <c r="W142" s="11">
        <v>2.1749999999999998</v>
      </c>
      <c r="X142" s="11">
        <v>2.2649999999999997</v>
      </c>
      <c r="Y142" s="11">
        <v>2.0322355000000001</v>
      </c>
      <c r="Z142" s="11">
        <v>2.4695499999999999</v>
      </c>
      <c r="AA142" s="11">
        <v>1.64</v>
      </c>
      <c r="AB142" s="11">
        <v>2.2949999999999999</v>
      </c>
      <c r="AC142" s="11">
        <v>2.04</v>
      </c>
      <c r="AD142" s="11">
        <v>2.165</v>
      </c>
      <c r="AE142" s="11">
        <v>2.2599999999999998</v>
      </c>
      <c r="AF142" s="11">
        <v>1.9249999999999998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4.4459719597256427E-2</v>
      </c>
      <c r="E143" s="24">
        <v>1.3105978279650342E-2</v>
      </c>
      <c r="F143" s="24">
        <v>3.425046880701043E-2</v>
      </c>
      <c r="G143" s="24">
        <v>1.0005281938389564E-2</v>
      </c>
      <c r="H143" s="24">
        <v>4.396145190688408E-2</v>
      </c>
      <c r="I143" s="24">
        <v>0.12389511693363875</v>
      </c>
      <c r="J143" s="24">
        <v>4.2739911090221044E-2</v>
      </c>
      <c r="K143" s="24">
        <v>5.9665735560705244E-2</v>
      </c>
      <c r="L143" s="24">
        <v>6.4627135683601705E-2</v>
      </c>
      <c r="M143" s="24">
        <v>2.4221202832779967E-2</v>
      </c>
      <c r="N143" s="24">
        <v>2.1602468994692831E-2</v>
      </c>
      <c r="O143" s="24">
        <v>3.2041639575194521E-2</v>
      </c>
      <c r="P143" s="24">
        <v>2.1369760566432798E-2</v>
      </c>
      <c r="Q143" s="24">
        <v>1.6329931618554481E-2</v>
      </c>
      <c r="R143" s="24">
        <v>6.206081670447678E-2</v>
      </c>
      <c r="S143" s="24">
        <v>3.8858718455450969E-2</v>
      </c>
      <c r="T143" s="24">
        <v>5.9329587896765304E-2</v>
      </c>
      <c r="U143" s="24">
        <v>0.10757636271643473</v>
      </c>
      <c r="V143" s="24">
        <v>6.9785385289471619E-2</v>
      </c>
      <c r="W143" s="24">
        <v>8.7502380919987979E-2</v>
      </c>
      <c r="X143" s="24">
        <v>2.1602468994692748E-2</v>
      </c>
      <c r="Y143" s="24">
        <v>0.14554758044765506</v>
      </c>
      <c r="Z143" s="24">
        <v>6.57274676219919E-2</v>
      </c>
      <c r="AA143" s="24">
        <v>4.0390283485016588E-2</v>
      </c>
      <c r="AB143" s="24">
        <v>1.7511900715418246E-2</v>
      </c>
      <c r="AC143" s="24">
        <v>9.7519228873079192E-2</v>
      </c>
      <c r="AD143" s="24">
        <v>3.5449494589721117E-2</v>
      </c>
      <c r="AE143" s="24">
        <v>4.0331955899344456E-2</v>
      </c>
      <c r="AF143" s="24">
        <v>4.2895221179054463E-2</v>
      </c>
      <c r="AG143" s="205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1.9149915117267664E-2</v>
      </c>
      <c r="E144" s="13">
        <v>5.6365758496094943E-3</v>
      </c>
      <c r="F144" s="13">
        <v>1.4258157711803254E-2</v>
      </c>
      <c r="G144" s="13">
        <v>3.591378758059129E-3</v>
      </c>
      <c r="H144" s="13">
        <v>1.8035826267069982E-2</v>
      </c>
      <c r="I144" s="13">
        <v>4.1927281534226313E-2</v>
      </c>
      <c r="J144" s="13">
        <v>1.6119144291993605E-2</v>
      </c>
      <c r="K144" s="13">
        <v>2.0089473252762707E-2</v>
      </c>
      <c r="L144" s="13">
        <v>2.5360550300955537E-2</v>
      </c>
      <c r="M144" s="13">
        <v>9.8593770011316025E-3</v>
      </c>
      <c r="N144" s="13">
        <v>1.0270587477666957E-2</v>
      </c>
      <c r="O144" s="13">
        <v>1.3971645163602263E-2</v>
      </c>
      <c r="P144" s="13">
        <v>9.3385698032481257E-3</v>
      </c>
      <c r="Q144" s="13">
        <v>7.2470110733229946E-3</v>
      </c>
      <c r="R144" s="13">
        <v>3.3148510908193214E-2</v>
      </c>
      <c r="S144" s="13">
        <v>1.6785623522872987E-2</v>
      </c>
      <c r="T144" s="13">
        <v>2.6845967374101942E-2</v>
      </c>
      <c r="U144" s="13">
        <v>4.1078663587339699E-2</v>
      </c>
      <c r="V144" s="13">
        <v>2.6892248666463055E-2</v>
      </c>
      <c r="W144" s="13">
        <v>4.0354672215213522E-2</v>
      </c>
      <c r="X144" s="13">
        <v>9.5305010270703323E-3</v>
      </c>
      <c r="Y144" s="13">
        <v>7.2781535392218849E-2</v>
      </c>
      <c r="Z144" s="13">
        <v>2.6594160478248797E-2</v>
      </c>
      <c r="AA144" s="13">
        <v>2.4475251316477254E-2</v>
      </c>
      <c r="AB144" s="13">
        <v>7.6582656189875713E-3</v>
      </c>
      <c r="AC144" s="13">
        <v>4.912807499903233E-2</v>
      </c>
      <c r="AD144" s="13">
        <v>1.6399149386147005E-2</v>
      </c>
      <c r="AE144" s="13">
        <v>1.7741329574491697E-2</v>
      </c>
      <c r="AF144" s="13">
        <v>2.2458230983798146E-2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5.7398955279717168E-3</v>
      </c>
      <c r="E145" s="13">
        <v>7.2560863252499885E-3</v>
      </c>
      <c r="F145" s="13">
        <v>4.0612211665812081E-2</v>
      </c>
      <c r="G145" s="13">
        <v>0.2068517748526788</v>
      </c>
      <c r="H145" s="13">
        <v>5.5897583734847212E-2</v>
      </c>
      <c r="I145" s="13">
        <v>0.28009823027357794</v>
      </c>
      <c r="J145" s="13">
        <v>0.14862282828101248</v>
      </c>
      <c r="K145" s="13">
        <v>0.28659619083334231</v>
      </c>
      <c r="L145" s="13">
        <v>0.10393129954218883</v>
      </c>
      <c r="M145" s="13">
        <v>6.4221540565850832E-2</v>
      </c>
      <c r="N145" s="13">
        <v>-8.8841530397487323E-2</v>
      </c>
      <c r="O145" s="13">
        <v>-6.5340299738054775E-3</v>
      </c>
      <c r="P145" s="13">
        <v>-8.7000168270600087E-3</v>
      </c>
      <c r="Q145" s="13">
        <v>-2.3861924799843615E-2</v>
      </c>
      <c r="R145" s="13">
        <v>-0.18896560116112626</v>
      </c>
      <c r="S145" s="13">
        <v>2.8519130569653051E-3</v>
      </c>
      <c r="T145" s="13">
        <v>-4.2633810861384958E-2</v>
      </c>
      <c r="U145" s="13">
        <v>0.13445261854418455</v>
      </c>
      <c r="V145" s="13">
        <v>0.12414717683923326</v>
      </c>
      <c r="W145" s="13">
        <v>-6.0683701305175086E-2</v>
      </c>
      <c r="X145" s="13">
        <v>-1.8085959857831124E-2</v>
      </c>
      <c r="Y145" s="13">
        <v>-0.13369745753847295</v>
      </c>
      <c r="Z145" s="13">
        <v>7.0647301563840026E-2</v>
      </c>
      <c r="AA145" s="13">
        <v>-0.28511603908325822</v>
      </c>
      <c r="AB145" s="13">
        <v>-9.4220124448117781E-3</v>
      </c>
      <c r="AC145" s="13">
        <v>-0.1401032192578503</v>
      </c>
      <c r="AD145" s="13">
        <v>-6.3571683776181165E-2</v>
      </c>
      <c r="AE145" s="13">
        <v>-1.5197977386824602E-2</v>
      </c>
      <c r="AF145" s="13">
        <v>-0.17259302205667215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0.12</v>
      </c>
      <c r="E146" s="45">
        <v>0.13</v>
      </c>
      <c r="F146" s="45">
        <v>0.45</v>
      </c>
      <c r="G146" s="45">
        <v>2.0299999999999998</v>
      </c>
      <c r="H146" s="45">
        <v>0.59</v>
      </c>
      <c r="I146" s="45">
        <v>2.73</v>
      </c>
      <c r="J146" s="45">
        <v>1.48</v>
      </c>
      <c r="K146" s="45">
        <v>2.79</v>
      </c>
      <c r="L146" s="45">
        <v>1.05</v>
      </c>
      <c r="M146" s="45">
        <v>0.67</v>
      </c>
      <c r="N146" s="45">
        <v>0.78</v>
      </c>
      <c r="O146" s="45">
        <v>0</v>
      </c>
      <c r="P146" s="45">
        <v>0.02</v>
      </c>
      <c r="Q146" s="45">
        <v>0.17</v>
      </c>
      <c r="R146" s="45">
        <v>1.74</v>
      </c>
      <c r="S146" s="45">
        <v>0.09</v>
      </c>
      <c r="T146" s="45">
        <v>0.34</v>
      </c>
      <c r="U146" s="45">
        <v>1.34</v>
      </c>
      <c r="V146" s="45">
        <v>1.25</v>
      </c>
      <c r="W146" s="45">
        <v>0.52</v>
      </c>
      <c r="X146" s="45">
        <v>0.11</v>
      </c>
      <c r="Y146" s="45">
        <v>1.21</v>
      </c>
      <c r="Z146" s="45">
        <v>0.74</v>
      </c>
      <c r="AA146" s="45">
        <v>2.65</v>
      </c>
      <c r="AB146" s="45">
        <v>0.03</v>
      </c>
      <c r="AC146" s="45">
        <v>1.27</v>
      </c>
      <c r="AD146" s="45">
        <v>0.54</v>
      </c>
      <c r="AE146" s="45">
        <v>0.08</v>
      </c>
      <c r="AF146" s="45">
        <v>1.58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523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237</v>
      </c>
      <c r="H150" s="150" t="s">
        <v>238</v>
      </c>
      <c r="I150" s="150" t="s">
        <v>240</v>
      </c>
      <c r="J150" s="150" t="s">
        <v>241</v>
      </c>
      <c r="K150" s="150" t="s">
        <v>243</v>
      </c>
      <c r="L150" s="150" t="s">
        <v>244</v>
      </c>
      <c r="M150" s="150" t="s">
        <v>245</v>
      </c>
      <c r="N150" s="150" t="s">
        <v>246</v>
      </c>
      <c r="O150" s="150" t="s">
        <v>247</v>
      </c>
      <c r="P150" s="150" t="s">
        <v>248</v>
      </c>
      <c r="Q150" s="150" t="s">
        <v>249</v>
      </c>
      <c r="R150" s="150" t="s">
        <v>250</v>
      </c>
      <c r="S150" s="150" t="s">
        <v>251</v>
      </c>
      <c r="T150" s="150" t="s">
        <v>252</v>
      </c>
      <c r="U150" s="150" t="s">
        <v>305</v>
      </c>
      <c r="V150" s="150" t="s">
        <v>253</v>
      </c>
      <c r="W150" s="150" t="s">
        <v>254</v>
      </c>
      <c r="X150" s="150" t="s">
        <v>255</v>
      </c>
      <c r="Y150" s="150" t="s">
        <v>256</v>
      </c>
      <c r="Z150" s="150" t="s">
        <v>258</v>
      </c>
      <c r="AA150" s="150" t="s">
        <v>259</v>
      </c>
      <c r="AB150" s="150" t="s">
        <v>297</v>
      </c>
      <c r="AC150" s="150" t="s">
        <v>261</v>
      </c>
      <c r="AD150" s="150" t="s">
        <v>262</v>
      </c>
      <c r="AE150" s="150" t="s">
        <v>263</v>
      </c>
      <c r="AF150" s="150" t="s">
        <v>264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300</v>
      </c>
      <c r="E151" s="11" t="s">
        <v>299</v>
      </c>
      <c r="F151" s="11" t="s">
        <v>300</v>
      </c>
      <c r="G151" s="11" t="s">
        <v>299</v>
      </c>
      <c r="H151" s="11" t="s">
        <v>299</v>
      </c>
      <c r="I151" s="11" t="s">
        <v>300</v>
      </c>
      <c r="J151" s="11" t="s">
        <v>299</v>
      </c>
      <c r="K151" s="11" t="s">
        <v>300</v>
      </c>
      <c r="L151" s="11" t="s">
        <v>299</v>
      </c>
      <c r="M151" s="11" t="s">
        <v>340</v>
      </c>
      <c r="N151" s="11" t="s">
        <v>300</v>
      </c>
      <c r="O151" s="11" t="s">
        <v>299</v>
      </c>
      <c r="P151" s="11" t="s">
        <v>299</v>
      </c>
      <c r="Q151" s="11" t="s">
        <v>299</v>
      </c>
      <c r="R151" s="11" t="s">
        <v>340</v>
      </c>
      <c r="S151" s="11" t="s">
        <v>299</v>
      </c>
      <c r="T151" s="11" t="s">
        <v>340</v>
      </c>
      <c r="U151" s="11" t="s">
        <v>300</v>
      </c>
      <c r="V151" s="11" t="s">
        <v>300</v>
      </c>
      <c r="W151" s="11" t="s">
        <v>299</v>
      </c>
      <c r="X151" s="11" t="s">
        <v>299</v>
      </c>
      <c r="Y151" s="11" t="s">
        <v>300</v>
      </c>
      <c r="Z151" s="11" t="s">
        <v>299</v>
      </c>
      <c r="AA151" s="11" t="s">
        <v>299</v>
      </c>
      <c r="AB151" s="11" t="s">
        <v>299</v>
      </c>
      <c r="AC151" s="11" t="s">
        <v>300</v>
      </c>
      <c r="AD151" s="11" t="s">
        <v>300</v>
      </c>
      <c r="AE151" s="11" t="s">
        <v>300</v>
      </c>
      <c r="AF151" s="11" t="s">
        <v>299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341</v>
      </c>
      <c r="E152" s="26" t="s">
        <v>342</v>
      </c>
      <c r="F152" s="26" t="s">
        <v>342</v>
      </c>
      <c r="G152" s="26" t="s">
        <v>342</v>
      </c>
      <c r="H152" s="26" t="s">
        <v>343</v>
      </c>
      <c r="I152" s="26" t="s">
        <v>342</v>
      </c>
      <c r="J152" s="26" t="s">
        <v>342</v>
      </c>
      <c r="K152" s="26" t="s">
        <v>344</v>
      </c>
      <c r="L152" s="26" t="s">
        <v>344</v>
      </c>
      <c r="M152" s="26" t="s">
        <v>342</v>
      </c>
      <c r="N152" s="26" t="s">
        <v>341</v>
      </c>
      <c r="O152" s="26" t="s">
        <v>342</v>
      </c>
      <c r="P152" s="26" t="s">
        <v>118</v>
      </c>
      <c r="Q152" s="26" t="s">
        <v>342</v>
      </c>
      <c r="R152" s="26" t="s">
        <v>343</v>
      </c>
      <c r="S152" s="26" t="s">
        <v>342</v>
      </c>
      <c r="T152" s="26" t="s">
        <v>345</v>
      </c>
      <c r="U152" s="26" t="s">
        <v>341</v>
      </c>
      <c r="V152" s="26" t="s">
        <v>344</v>
      </c>
      <c r="W152" s="26" t="s">
        <v>271</v>
      </c>
      <c r="X152" s="26" t="s">
        <v>341</v>
      </c>
      <c r="Y152" s="26" t="s">
        <v>342</v>
      </c>
      <c r="Z152" s="26" t="s">
        <v>118</v>
      </c>
      <c r="AA152" s="26" t="s">
        <v>342</v>
      </c>
      <c r="AB152" s="26" t="s">
        <v>342</v>
      </c>
      <c r="AC152" s="26" t="s">
        <v>342</v>
      </c>
      <c r="AD152" s="26" t="s">
        <v>341</v>
      </c>
      <c r="AE152" s="26" t="s">
        <v>342</v>
      </c>
      <c r="AF152" s="26" t="s">
        <v>342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0.76</v>
      </c>
      <c r="F153" s="145">
        <v>1.02</v>
      </c>
      <c r="G153" s="145">
        <v>0.55939305130320405</v>
      </c>
      <c r="H153" s="22">
        <v>0.80456079614619702</v>
      </c>
      <c r="I153" s="22">
        <v>0.77</v>
      </c>
      <c r="J153" s="22">
        <v>0.88</v>
      </c>
      <c r="K153" s="22">
        <v>0.82</v>
      </c>
      <c r="L153" s="22">
        <v>0.76</v>
      </c>
      <c r="M153" s="145">
        <v>0.9</v>
      </c>
      <c r="N153" s="145">
        <v>0.8</v>
      </c>
      <c r="O153" s="22">
        <v>0.78</v>
      </c>
      <c r="P153" s="22">
        <v>0.79</v>
      </c>
      <c r="Q153" s="22">
        <v>0.76</v>
      </c>
      <c r="R153" s="145" t="s">
        <v>97</v>
      </c>
      <c r="S153" s="22">
        <v>0.83</v>
      </c>
      <c r="T153" s="145" t="s">
        <v>104</v>
      </c>
      <c r="U153" s="145" t="s">
        <v>104</v>
      </c>
      <c r="V153" s="22">
        <v>0.74</v>
      </c>
      <c r="W153" s="22">
        <v>0.67</v>
      </c>
      <c r="X153" s="22">
        <v>0.79</v>
      </c>
      <c r="Y153" s="145">
        <v>1.9299999999999997</v>
      </c>
      <c r="Z153" s="145">
        <v>0.5</v>
      </c>
      <c r="AA153" s="22">
        <v>0.72706000000000004</v>
      </c>
      <c r="AB153" s="22">
        <v>0.8</v>
      </c>
      <c r="AC153" s="22">
        <v>0.66</v>
      </c>
      <c r="AD153" s="22">
        <v>0.84</v>
      </c>
      <c r="AE153" s="153">
        <v>0.78</v>
      </c>
      <c r="AF153" s="22">
        <v>0.77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0.88</v>
      </c>
      <c r="E154" s="11">
        <v>0.76600000000000001</v>
      </c>
      <c r="F154" s="146">
        <v>1.02</v>
      </c>
      <c r="G154" s="146">
        <v>0.56073389353330805</v>
      </c>
      <c r="H154" s="11">
        <v>0.8061493434572512</v>
      </c>
      <c r="I154" s="11">
        <v>0.84</v>
      </c>
      <c r="J154" s="11">
        <v>0.85</v>
      </c>
      <c r="K154" s="11">
        <v>0.88</v>
      </c>
      <c r="L154" s="11">
        <v>0.74</v>
      </c>
      <c r="M154" s="146">
        <v>0.9</v>
      </c>
      <c r="N154" s="146">
        <v>0.8</v>
      </c>
      <c r="O154" s="11">
        <v>0.79</v>
      </c>
      <c r="P154" s="11">
        <v>0.76</v>
      </c>
      <c r="Q154" s="11">
        <v>0.74</v>
      </c>
      <c r="R154" s="146" t="s">
        <v>97</v>
      </c>
      <c r="S154" s="11">
        <v>0.84</v>
      </c>
      <c r="T154" s="146" t="s">
        <v>104</v>
      </c>
      <c r="U154" s="146" t="s">
        <v>104</v>
      </c>
      <c r="V154" s="11">
        <v>0.78</v>
      </c>
      <c r="W154" s="11">
        <v>0.68</v>
      </c>
      <c r="X154" s="11">
        <v>0.77</v>
      </c>
      <c r="Y154" s="146">
        <v>1.9</v>
      </c>
      <c r="Z154" s="146">
        <v>0.5</v>
      </c>
      <c r="AA154" s="11">
        <v>0.73585999999999996</v>
      </c>
      <c r="AB154" s="11">
        <v>0.81</v>
      </c>
      <c r="AC154" s="11">
        <v>0.7</v>
      </c>
      <c r="AD154" s="11">
        <v>0.78</v>
      </c>
      <c r="AE154" s="11">
        <v>0.74</v>
      </c>
      <c r="AF154" s="11">
        <v>0.79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0.82</v>
      </c>
      <c r="E155" s="11">
        <v>0.78200000000000003</v>
      </c>
      <c r="F155" s="146">
        <v>1.01</v>
      </c>
      <c r="G155" s="146">
        <v>0.56637717923932496</v>
      </c>
      <c r="H155" s="11">
        <v>0.76781664996629573</v>
      </c>
      <c r="I155" s="11">
        <v>0.77</v>
      </c>
      <c r="J155" s="11">
        <v>0.86</v>
      </c>
      <c r="K155" s="11">
        <v>0.82</v>
      </c>
      <c r="L155" s="11">
        <v>0.74</v>
      </c>
      <c r="M155" s="146">
        <v>0.9</v>
      </c>
      <c r="N155" s="146">
        <v>0.8</v>
      </c>
      <c r="O155" s="11">
        <v>0.8</v>
      </c>
      <c r="P155" s="11">
        <v>0.76</v>
      </c>
      <c r="Q155" s="11">
        <v>0.77</v>
      </c>
      <c r="R155" s="146" t="s">
        <v>97</v>
      </c>
      <c r="S155" s="11">
        <v>0.85</v>
      </c>
      <c r="T155" s="146" t="s">
        <v>104</v>
      </c>
      <c r="U155" s="146" t="s">
        <v>104</v>
      </c>
      <c r="V155" s="11">
        <v>0.73</v>
      </c>
      <c r="W155" s="11">
        <v>0.68</v>
      </c>
      <c r="X155" s="11">
        <v>0.75</v>
      </c>
      <c r="Y155" s="146">
        <v>1.79</v>
      </c>
      <c r="Z155" s="146">
        <v>0.5</v>
      </c>
      <c r="AA155" s="11">
        <v>0.76173000000000002</v>
      </c>
      <c r="AB155" s="11">
        <v>0.78</v>
      </c>
      <c r="AC155" s="11">
        <v>0.66</v>
      </c>
      <c r="AD155" s="11">
        <v>0.82</v>
      </c>
      <c r="AE155" s="11">
        <v>0.73</v>
      </c>
      <c r="AF155" s="11">
        <v>0.8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0.88</v>
      </c>
      <c r="E156" s="11">
        <v>0.79100000000000004</v>
      </c>
      <c r="F156" s="146" t="s">
        <v>104</v>
      </c>
      <c r="G156" s="146">
        <v>0.57302342700122499</v>
      </c>
      <c r="H156" s="11">
        <v>0.78876931032784936</v>
      </c>
      <c r="I156" s="11">
        <v>0.8</v>
      </c>
      <c r="J156" s="11">
        <v>0.89</v>
      </c>
      <c r="K156" s="11">
        <v>0.84</v>
      </c>
      <c r="L156" s="11">
        <v>0.73</v>
      </c>
      <c r="M156" s="146">
        <v>0.9</v>
      </c>
      <c r="N156" s="146">
        <v>0.8</v>
      </c>
      <c r="O156" s="11">
        <v>0.78</v>
      </c>
      <c r="P156" s="11">
        <v>0.78</v>
      </c>
      <c r="Q156" s="11">
        <v>0.76</v>
      </c>
      <c r="R156" s="146" t="s">
        <v>97</v>
      </c>
      <c r="S156" s="147">
        <v>0.81</v>
      </c>
      <c r="T156" s="146" t="s">
        <v>104</v>
      </c>
      <c r="U156" s="146" t="s">
        <v>104</v>
      </c>
      <c r="V156" s="11">
        <v>0.71</v>
      </c>
      <c r="W156" s="11">
        <v>0.66</v>
      </c>
      <c r="X156" s="11">
        <v>0.77</v>
      </c>
      <c r="Y156" s="146">
        <v>1.79</v>
      </c>
      <c r="Z156" s="146">
        <v>0.5</v>
      </c>
      <c r="AA156" s="11">
        <v>0.74168000000000001</v>
      </c>
      <c r="AB156" s="11">
        <v>0.78</v>
      </c>
      <c r="AC156" s="11">
        <v>0.75</v>
      </c>
      <c r="AD156" s="11">
        <v>0.83</v>
      </c>
      <c r="AE156" s="11">
        <v>0.73</v>
      </c>
      <c r="AF156" s="11">
        <v>0.81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0.77942667600997528</v>
      </c>
    </row>
    <row r="157" spans="1:65">
      <c r="A157" s="30"/>
      <c r="B157" s="19">
        <v>1</v>
      </c>
      <c r="C157" s="9">
        <v>5</v>
      </c>
      <c r="D157" s="11">
        <v>0.83</v>
      </c>
      <c r="E157" s="11">
        <v>0.81699999999999995</v>
      </c>
      <c r="F157" s="147">
        <v>1.1200000000000001</v>
      </c>
      <c r="G157" s="146">
        <v>0.55901279636948198</v>
      </c>
      <c r="H157" s="11">
        <v>0.80548703903202268</v>
      </c>
      <c r="I157" s="11">
        <v>0.84</v>
      </c>
      <c r="J157" s="11">
        <v>0.86</v>
      </c>
      <c r="K157" s="11">
        <v>0.85</v>
      </c>
      <c r="L157" s="11">
        <v>0.75</v>
      </c>
      <c r="M157" s="146">
        <v>0.9</v>
      </c>
      <c r="N157" s="146">
        <v>0.8</v>
      </c>
      <c r="O157" s="11">
        <v>0.81</v>
      </c>
      <c r="P157" s="11">
        <v>0.78</v>
      </c>
      <c r="Q157" s="11">
        <v>0.73</v>
      </c>
      <c r="R157" s="146" t="s">
        <v>97</v>
      </c>
      <c r="S157" s="11">
        <v>0.84</v>
      </c>
      <c r="T157" s="146" t="s">
        <v>104</v>
      </c>
      <c r="U157" s="146" t="s">
        <v>104</v>
      </c>
      <c r="V157" s="11">
        <v>0.7</v>
      </c>
      <c r="W157" s="11">
        <v>0.67</v>
      </c>
      <c r="X157" s="11">
        <v>0.8</v>
      </c>
      <c r="Y157" s="146">
        <v>1.84</v>
      </c>
      <c r="Z157" s="146">
        <v>0.5</v>
      </c>
      <c r="AA157" s="147">
        <v>0.83835000000000004</v>
      </c>
      <c r="AB157" s="11">
        <v>0.78</v>
      </c>
      <c r="AC157" s="11">
        <v>0.71</v>
      </c>
      <c r="AD157" s="11">
        <v>0.81</v>
      </c>
      <c r="AE157" s="11">
        <v>0.74</v>
      </c>
      <c r="AF157" s="11">
        <v>0.82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0.84</v>
      </c>
      <c r="E158" s="11">
        <v>0.77500000000000002</v>
      </c>
      <c r="F158" s="146">
        <v>1.02</v>
      </c>
      <c r="G158" s="146">
        <v>0.55938972798970998</v>
      </c>
      <c r="H158" s="11">
        <v>0.78859398226741195</v>
      </c>
      <c r="I158" s="11">
        <v>0.78</v>
      </c>
      <c r="J158" s="11">
        <v>0.92</v>
      </c>
      <c r="K158" s="11">
        <v>0.86</v>
      </c>
      <c r="L158" s="11">
        <v>0.74</v>
      </c>
      <c r="M158" s="146">
        <v>0.9</v>
      </c>
      <c r="N158" s="146">
        <v>0.8</v>
      </c>
      <c r="O158" s="11">
        <v>0.77</v>
      </c>
      <c r="P158" s="11">
        <v>0.8</v>
      </c>
      <c r="Q158" s="11">
        <v>0.75</v>
      </c>
      <c r="R158" s="146" t="s">
        <v>97</v>
      </c>
      <c r="S158" s="11">
        <v>0.84</v>
      </c>
      <c r="T158" s="146" t="s">
        <v>104</v>
      </c>
      <c r="U158" s="146" t="s">
        <v>104</v>
      </c>
      <c r="V158" s="11">
        <v>0.77</v>
      </c>
      <c r="W158" s="11">
        <v>0.66</v>
      </c>
      <c r="X158" s="11">
        <v>0.74</v>
      </c>
      <c r="Y158" s="146">
        <v>1.86</v>
      </c>
      <c r="Z158" s="146">
        <v>1</v>
      </c>
      <c r="AA158" s="11">
        <v>0.71269000000000005</v>
      </c>
      <c r="AB158" s="11">
        <v>0.79</v>
      </c>
      <c r="AC158" s="11">
        <v>0.71</v>
      </c>
      <c r="AD158" s="11">
        <v>0.79</v>
      </c>
      <c r="AE158" s="11">
        <v>0.73</v>
      </c>
      <c r="AF158" s="11">
        <v>0.77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0.84833333333333327</v>
      </c>
      <c r="E159" s="23">
        <v>0.78183333333333327</v>
      </c>
      <c r="F159" s="23">
        <v>1.0379999999999998</v>
      </c>
      <c r="G159" s="23">
        <v>0.5629883459060423</v>
      </c>
      <c r="H159" s="23">
        <v>0.79356285353283795</v>
      </c>
      <c r="I159" s="23">
        <v>0.79999999999999993</v>
      </c>
      <c r="J159" s="23">
        <v>0.87666666666666659</v>
      </c>
      <c r="K159" s="23">
        <v>0.84500000000000008</v>
      </c>
      <c r="L159" s="23">
        <v>0.74333333333333329</v>
      </c>
      <c r="M159" s="23">
        <v>0.9</v>
      </c>
      <c r="N159" s="23">
        <v>0.79999999999999993</v>
      </c>
      <c r="O159" s="23">
        <v>0.78833333333333344</v>
      </c>
      <c r="P159" s="23">
        <v>0.77833333333333332</v>
      </c>
      <c r="Q159" s="23">
        <v>0.75166666666666659</v>
      </c>
      <c r="R159" s="23" t="s">
        <v>704</v>
      </c>
      <c r="S159" s="23">
        <v>0.83499999999999996</v>
      </c>
      <c r="T159" s="23" t="s">
        <v>704</v>
      </c>
      <c r="U159" s="23" t="s">
        <v>704</v>
      </c>
      <c r="V159" s="23">
        <v>0.73833333333333329</v>
      </c>
      <c r="W159" s="23">
        <v>0.67</v>
      </c>
      <c r="X159" s="23">
        <v>0.77</v>
      </c>
      <c r="Y159" s="23">
        <v>1.8516666666666666</v>
      </c>
      <c r="Z159" s="23">
        <v>0.58333333333333337</v>
      </c>
      <c r="AA159" s="23">
        <v>0.75289500000000009</v>
      </c>
      <c r="AB159" s="23">
        <v>0.79</v>
      </c>
      <c r="AC159" s="23">
        <v>0.69833333333333325</v>
      </c>
      <c r="AD159" s="23">
        <v>0.81166666666666665</v>
      </c>
      <c r="AE159" s="23">
        <v>0.74166666666666659</v>
      </c>
      <c r="AF159" s="23">
        <v>0.79333333333333333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0.84</v>
      </c>
      <c r="E160" s="11">
        <v>0.77849999999999997</v>
      </c>
      <c r="F160" s="11">
        <v>1.02</v>
      </c>
      <c r="G160" s="11">
        <v>0.56006347241825605</v>
      </c>
      <c r="H160" s="11">
        <v>0.79666505323702319</v>
      </c>
      <c r="I160" s="11">
        <v>0.79</v>
      </c>
      <c r="J160" s="11">
        <v>0.87</v>
      </c>
      <c r="K160" s="11">
        <v>0.84499999999999997</v>
      </c>
      <c r="L160" s="11">
        <v>0.74</v>
      </c>
      <c r="M160" s="11">
        <v>0.9</v>
      </c>
      <c r="N160" s="11">
        <v>0.8</v>
      </c>
      <c r="O160" s="11">
        <v>0.78500000000000003</v>
      </c>
      <c r="P160" s="11">
        <v>0.78</v>
      </c>
      <c r="Q160" s="11">
        <v>0.755</v>
      </c>
      <c r="R160" s="11" t="s">
        <v>704</v>
      </c>
      <c r="S160" s="11">
        <v>0.84</v>
      </c>
      <c r="T160" s="11" t="s">
        <v>704</v>
      </c>
      <c r="U160" s="11" t="s">
        <v>704</v>
      </c>
      <c r="V160" s="11">
        <v>0.73499999999999999</v>
      </c>
      <c r="W160" s="11">
        <v>0.67</v>
      </c>
      <c r="X160" s="11">
        <v>0.77</v>
      </c>
      <c r="Y160" s="11">
        <v>1.85</v>
      </c>
      <c r="Z160" s="11">
        <v>0.5</v>
      </c>
      <c r="AA160" s="11">
        <v>0.73876999999999993</v>
      </c>
      <c r="AB160" s="11">
        <v>0.78500000000000003</v>
      </c>
      <c r="AC160" s="11">
        <v>0.70499999999999996</v>
      </c>
      <c r="AD160" s="11">
        <v>0.81499999999999995</v>
      </c>
      <c r="AE160" s="11">
        <v>0.73499999999999999</v>
      </c>
      <c r="AF160" s="11">
        <v>0.79500000000000004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2.562550812504345E-2</v>
      </c>
      <c r="E161" s="24">
        <v>2.0468675254316435E-2</v>
      </c>
      <c r="F161" s="24">
        <v>4.6043457732885394E-2</v>
      </c>
      <c r="G161" s="24">
        <v>5.6382761151823457E-3</v>
      </c>
      <c r="H161" s="24">
        <v>1.5047228358494216E-2</v>
      </c>
      <c r="I161" s="24">
        <v>3.286335345030994E-2</v>
      </c>
      <c r="J161" s="24">
        <v>2.5819888974716137E-2</v>
      </c>
      <c r="K161" s="24">
        <v>2.3452078799117166E-2</v>
      </c>
      <c r="L161" s="24">
        <v>1.0327955589886455E-2</v>
      </c>
      <c r="M161" s="24">
        <v>0</v>
      </c>
      <c r="N161" s="24">
        <v>1.2161883888976234E-16</v>
      </c>
      <c r="O161" s="24">
        <v>1.4719601443879758E-2</v>
      </c>
      <c r="P161" s="24">
        <v>1.6020819787597233E-2</v>
      </c>
      <c r="Q161" s="24">
        <v>1.4719601443879758E-2</v>
      </c>
      <c r="R161" s="24" t="s">
        <v>704</v>
      </c>
      <c r="S161" s="24">
        <v>1.3784048752090194E-2</v>
      </c>
      <c r="T161" s="24" t="s">
        <v>704</v>
      </c>
      <c r="U161" s="24" t="s">
        <v>704</v>
      </c>
      <c r="V161" s="24">
        <v>3.1885210782848353E-2</v>
      </c>
      <c r="W161" s="24">
        <v>8.9442719099991665E-3</v>
      </c>
      <c r="X161" s="24">
        <v>2.2803508501982778E-2</v>
      </c>
      <c r="Y161" s="24">
        <v>5.706721183540208E-2</v>
      </c>
      <c r="Z161" s="24">
        <v>0.20412414523193159</v>
      </c>
      <c r="AA161" s="24">
        <v>4.4900937518051895E-2</v>
      </c>
      <c r="AB161" s="24">
        <v>1.2649110640673528E-2</v>
      </c>
      <c r="AC161" s="24">
        <v>3.4302575219167811E-2</v>
      </c>
      <c r="AD161" s="24">
        <v>2.316606713852537E-2</v>
      </c>
      <c r="AE161" s="24">
        <v>1.9407902170679534E-2</v>
      </c>
      <c r="AF161" s="24">
        <v>2.065591117977288E-2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3.0206885805552201E-2</v>
      </c>
      <c r="E162" s="13">
        <v>2.6180356326134857E-2</v>
      </c>
      <c r="F162" s="13">
        <v>4.4357859087558189E-2</v>
      </c>
      <c r="G162" s="13">
        <v>1.0014907335441227E-2</v>
      </c>
      <c r="H162" s="13">
        <v>1.8961608764203018E-2</v>
      </c>
      <c r="I162" s="13">
        <v>4.1079191812887425E-2</v>
      </c>
      <c r="J162" s="13">
        <v>2.9452344838079247E-2</v>
      </c>
      <c r="K162" s="13">
        <v>2.7753939407239248E-2</v>
      </c>
      <c r="L162" s="13">
        <v>1.3894110659040075E-2</v>
      </c>
      <c r="M162" s="13">
        <v>0</v>
      </c>
      <c r="N162" s="13">
        <v>1.5202354861220294E-16</v>
      </c>
      <c r="O162" s="13">
        <v>1.8671798871729078E-2</v>
      </c>
      <c r="P162" s="13">
        <v>2.0583494373786596E-2</v>
      </c>
      <c r="Q162" s="13">
        <v>1.9582618328886598E-2</v>
      </c>
      <c r="R162" s="13" t="s">
        <v>704</v>
      </c>
      <c r="S162" s="13">
        <v>1.6507842816874483E-2</v>
      </c>
      <c r="T162" s="13" t="s">
        <v>704</v>
      </c>
      <c r="U162" s="13" t="s">
        <v>704</v>
      </c>
      <c r="V162" s="13">
        <v>4.3185387064805895E-2</v>
      </c>
      <c r="W162" s="13">
        <v>1.3349659567162935E-2</v>
      </c>
      <c r="X162" s="13">
        <v>2.9614946106471141E-2</v>
      </c>
      <c r="Y162" s="13">
        <v>3.0819376328749998E-2</v>
      </c>
      <c r="Z162" s="13">
        <v>0.34992710611188271</v>
      </c>
      <c r="AA162" s="13">
        <v>5.9637715110409668E-2</v>
      </c>
      <c r="AB162" s="13">
        <v>1.6011532456548769E-2</v>
      </c>
      <c r="AC162" s="13">
        <v>4.9120632772078017E-2</v>
      </c>
      <c r="AD162" s="13">
        <v>2.8541355817485056E-2</v>
      </c>
      <c r="AE162" s="13">
        <v>2.6167957982938701E-2</v>
      </c>
      <c r="AF162" s="13">
        <v>2.6036862831646485E-2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8.8406850117195734E-2</v>
      </c>
      <c r="E163" s="13">
        <v>3.0877276816827504E-3</v>
      </c>
      <c r="F163" s="13">
        <v>0.3317481065874055</v>
      </c>
      <c r="G163" s="13">
        <v>-0.277689148659781</v>
      </c>
      <c r="H163" s="13">
        <v>1.8136635501402543E-2</v>
      </c>
      <c r="I163" s="13">
        <v>2.6395457870832972E-2</v>
      </c>
      <c r="J163" s="13">
        <v>0.12475835591678774</v>
      </c>
      <c r="K163" s="13">
        <v>8.4130202376067498E-2</v>
      </c>
      <c r="L163" s="13">
        <v>-4.6307553728351047E-2</v>
      </c>
      <c r="M163" s="13">
        <v>0.15469489010468718</v>
      </c>
      <c r="N163" s="13">
        <v>2.6395457870832972E-2</v>
      </c>
      <c r="O163" s="13">
        <v>1.1427190776883478E-2</v>
      </c>
      <c r="P163" s="13">
        <v>-1.4027524465020091E-3</v>
      </c>
      <c r="Q163" s="13">
        <v>-3.5615934375529901E-2</v>
      </c>
      <c r="R163" s="13" t="s">
        <v>704</v>
      </c>
      <c r="S163" s="13">
        <v>7.13002591526819E-2</v>
      </c>
      <c r="T163" s="13" t="s">
        <v>704</v>
      </c>
      <c r="U163" s="13" t="s">
        <v>704</v>
      </c>
      <c r="V163" s="13">
        <v>-5.2722525340043735E-2</v>
      </c>
      <c r="W163" s="13">
        <v>-0.14039380403317725</v>
      </c>
      <c r="X163" s="13">
        <v>-1.2094371799323156E-2</v>
      </c>
      <c r="Y163" s="13">
        <v>1.3756778201968656</v>
      </c>
      <c r="Z163" s="13">
        <v>-0.25158664530251751</v>
      </c>
      <c r="AA163" s="13">
        <v>-3.4039989682923877E-2</v>
      </c>
      <c r="AB163" s="13">
        <v>1.3565514647447596E-2</v>
      </c>
      <c r="AC163" s="13">
        <v>-0.10404229823358546</v>
      </c>
      <c r="AD163" s="13">
        <v>4.1363724964782689E-2</v>
      </c>
      <c r="AE163" s="13">
        <v>-4.8445877598915277E-2</v>
      </c>
      <c r="AF163" s="13">
        <v>1.7842162388576055E-2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0.95</v>
      </c>
      <c r="E164" s="45">
        <v>0.05</v>
      </c>
      <c r="F164" s="45">
        <v>2.44</v>
      </c>
      <c r="G164" s="45">
        <v>3.32</v>
      </c>
      <c r="H164" s="45">
        <v>0.13</v>
      </c>
      <c r="I164" s="45">
        <v>0.22</v>
      </c>
      <c r="J164" s="45">
        <v>1.37</v>
      </c>
      <c r="K164" s="45">
        <v>0.9</v>
      </c>
      <c r="L164" s="45">
        <v>0.62</v>
      </c>
      <c r="M164" s="45" t="s">
        <v>278</v>
      </c>
      <c r="N164" s="45" t="s">
        <v>278</v>
      </c>
      <c r="O164" s="45">
        <v>0.05</v>
      </c>
      <c r="P164" s="45">
        <v>0.1</v>
      </c>
      <c r="Q164" s="45">
        <v>0.5</v>
      </c>
      <c r="R164" s="45">
        <v>63.04</v>
      </c>
      <c r="S164" s="45">
        <v>0.75</v>
      </c>
      <c r="T164" s="45">
        <v>4.26</v>
      </c>
      <c r="U164" s="45">
        <v>4.26</v>
      </c>
      <c r="V164" s="45">
        <v>0.7</v>
      </c>
      <c r="W164" s="45">
        <v>1.72</v>
      </c>
      <c r="X164" s="45">
        <v>0.23</v>
      </c>
      <c r="Y164" s="45">
        <v>15.95</v>
      </c>
      <c r="Z164" s="45" t="s">
        <v>278</v>
      </c>
      <c r="AA164" s="45">
        <v>0.48</v>
      </c>
      <c r="AB164" s="45">
        <v>7.0000000000000007E-2</v>
      </c>
      <c r="AC164" s="45">
        <v>1.3</v>
      </c>
      <c r="AD164" s="45">
        <v>0.4</v>
      </c>
      <c r="AE164" s="45">
        <v>0.65</v>
      </c>
      <c r="AF164" s="45">
        <v>0.12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349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585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243</v>
      </c>
      <c r="L169" s="150" t="s">
        <v>244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251</v>
      </c>
      <c r="R169" s="150" t="s">
        <v>252</v>
      </c>
      <c r="S169" s="150" t="s">
        <v>253</v>
      </c>
      <c r="T169" s="150" t="s">
        <v>255</v>
      </c>
      <c r="U169" s="150" t="s">
        <v>258</v>
      </c>
      <c r="V169" s="150" t="s">
        <v>297</v>
      </c>
      <c r="W169" s="150" t="s">
        <v>261</v>
      </c>
      <c r="X169" s="150" t="s">
        <v>262</v>
      </c>
      <c r="Y169" s="150" t="s">
        <v>263</v>
      </c>
      <c r="Z169" s="150" t="s">
        <v>264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300</v>
      </c>
      <c r="E170" s="11" t="s">
        <v>299</v>
      </c>
      <c r="F170" s="11" t="s">
        <v>299</v>
      </c>
      <c r="G170" s="11" t="s">
        <v>299</v>
      </c>
      <c r="H170" s="11" t="s">
        <v>299</v>
      </c>
      <c r="I170" s="11" t="s">
        <v>300</v>
      </c>
      <c r="J170" s="11" t="s">
        <v>340</v>
      </c>
      <c r="K170" s="11" t="s">
        <v>300</v>
      </c>
      <c r="L170" s="11" t="s">
        <v>299</v>
      </c>
      <c r="M170" s="11" t="s">
        <v>300</v>
      </c>
      <c r="N170" s="11" t="s">
        <v>299</v>
      </c>
      <c r="O170" s="11" t="s">
        <v>299</v>
      </c>
      <c r="P170" s="11" t="s">
        <v>299</v>
      </c>
      <c r="Q170" s="11" t="s">
        <v>299</v>
      </c>
      <c r="R170" s="11" t="s">
        <v>340</v>
      </c>
      <c r="S170" s="11" t="s">
        <v>300</v>
      </c>
      <c r="T170" s="11" t="s">
        <v>299</v>
      </c>
      <c r="U170" s="11" t="s">
        <v>299</v>
      </c>
      <c r="V170" s="11" t="s">
        <v>299</v>
      </c>
      <c r="W170" s="11" t="s">
        <v>300</v>
      </c>
      <c r="X170" s="11" t="s">
        <v>300</v>
      </c>
      <c r="Y170" s="11" t="s">
        <v>300</v>
      </c>
      <c r="Z170" s="11" t="s">
        <v>299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341</v>
      </c>
      <c r="E171" s="26" t="s">
        <v>342</v>
      </c>
      <c r="F171" s="26" t="s">
        <v>342</v>
      </c>
      <c r="G171" s="26" t="s">
        <v>342</v>
      </c>
      <c r="H171" s="26" t="s">
        <v>343</v>
      </c>
      <c r="I171" s="26" t="s">
        <v>342</v>
      </c>
      <c r="J171" s="26" t="s">
        <v>342</v>
      </c>
      <c r="K171" s="26" t="s">
        <v>344</v>
      </c>
      <c r="L171" s="26" t="s">
        <v>344</v>
      </c>
      <c r="M171" s="26" t="s">
        <v>341</v>
      </c>
      <c r="N171" s="26" t="s">
        <v>342</v>
      </c>
      <c r="O171" s="26" t="s">
        <v>118</v>
      </c>
      <c r="P171" s="26" t="s">
        <v>342</v>
      </c>
      <c r="Q171" s="26" t="s">
        <v>342</v>
      </c>
      <c r="R171" s="26" t="s">
        <v>345</v>
      </c>
      <c r="S171" s="26" t="s">
        <v>344</v>
      </c>
      <c r="T171" s="26" t="s">
        <v>341</v>
      </c>
      <c r="U171" s="26" t="s">
        <v>118</v>
      </c>
      <c r="V171" s="26" t="s">
        <v>342</v>
      </c>
      <c r="W171" s="26" t="s">
        <v>342</v>
      </c>
      <c r="X171" s="26" t="s">
        <v>341</v>
      </c>
      <c r="Y171" s="26" t="s">
        <v>342</v>
      </c>
      <c r="Z171" s="26" t="s">
        <v>342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10.7</v>
      </c>
      <c r="E172" s="207">
        <v>11.439</v>
      </c>
      <c r="F172" s="207">
        <v>11.67</v>
      </c>
      <c r="G172" s="224">
        <v>9.0094709119553897</v>
      </c>
      <c r="H172" s="207">
        <v>11.414253936766793</v>
      </c>
      <c r="I172" s="207">
        <v>11.5</v>
      </c>
      <c r="J172" s="224">
        <v>2.2599999999999998</v>
      </c>
      <c r="K172" s="224">
        <v>13.2</v>
      </c>
      <c r="L172" s="207">
        <v>11.273</v>
      </c>
      <c r="M172" s="224">
        <v>12</v>
      </c>
      <c r="N172" s="207">
        <v>10.75</v>
      </c>
      <c r="O172" s="207">
        <v>11.2</v>
      </c>
      <c r="P172" s="207">
        <v>10.65</v>
      </c>
      <c r="Q172" s="207">
        <v>11.15</v>
      </c>
      <c r="R172" s="224" t="s">
        <v>97</v>
      </c>
      <c r="S172" s="207">
        <v>12.06</v>
      </c>
      <c r="T172" s="207">
        <v>12.14</v>
      </c>
      <c r="U172" s="207">
        <v>10.5</v>
      </c>
      <c r="V172" s="207">
        <v>11.95</v>
      </c>
      <c r="W172" s="207">
        <v>11.7</v>
      </c>
      <c r="X172" s="207">
        <v>11.68</v>
      </c>
      <c r="Y172" s="233">
        <v>11.95</v>
      </c>
      <c r="Z172" s="207">
        <v>11.3</v>
      </c>
      <c r="AA172" s="208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10.54</v>
      </c>
      <c r="E173" s="211">
        <v>11.363</v>
      </c>
      <c r="F173" s="211">
        <v>11.077999999999999</v>
      </c>
      <c r="G173" s="225">
        <v>9.2210369071991298</v>
      </c>
      <c r="H173" s="211">
        <v>11.419855018533212</v>
      </c>
      <c r="I173" s="211">
        <v>12.1</v>
      </c>
      <c r="J173" s="225">
        <v>2.0099999999999998</v>
      </c>
      <c r="K173" s="225">
        <v>13.1</v>
      </c>
      <c r="L173" s="211">
        <v>11.468999999999999</v>
      </c>
      <c r="M173" s="225">
        <v>12</v>
      </c>
      <c r="N173" s="211">
        <v>10.7</v>
      </c>
      <c r="O173" s="211">
        <v>10.85</v>
      </c>
      <c r="P173" s="211">
        <v>10.8</v>
      </c>
      <c r="Q173" s="211">
        <v>11.35</v>
      </c>
      <c r="R173" s="225" t="s">
        <v>97</v>
      </c>
      <c r="S173" s="211">
        <v>12.09</v>
      </c>
      <c r="T173" s="211">
        <v>11.41</v>
      </c>
      <c r="U173" s="211">
        <v>10.5</v>
      </c>
      <c r="V173" s="211">
        <v>11.95</v>
      </c>
      <c r="W173" s="211">
        <v>11.9</v>
      </c>
      <c r="X173" s="211">
        <v>11.17</v>
      </c>
      <c r="Y173" s="211">
        <v>11.58</v>
      </c>
      <c r="Z173" s="211">
        <v>11.3</v>
      </c>
      <c r="AA173" s="208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10.51</v>
      </c>
      <c r="E174" s="211">
        <v>11.462</v>
      </c>
      <c r="F174" s="211">
        <v>10.445</v>
      </c>
      <c r="G174" s="225">
        <v>9.0195422208809095</v>
      </c>
      <c r="H174" s="211">
        <v>11.36353628515964</v>
      </c>
      <c r="I174" s="211">
        <v>11.7</v>
      </c>
      <c r="J174" s="225">
        <v>1.67</v>
      </c>
      <c r="K174" s="225">
        <v>13.1</v>
      </c>
      <c r="L174" s="211">
        <v>11.282</v>
      </c>
      <c r="M174" s="225">
        <v>12</v>
      </c>
      <c r="N174" s="211">
        <v>10.8</v>
      </c>
      <c r="O174" s="211">
        <v>11.05</v>
      </c>
      <c r="P174" s="211">
        <v>10.75</v>
      </c>
      <c r="Q174" s="211">
        <v>11.2</v>
      </c>
      <c r="R174" s="225" t="s">
        <v>97</v>
      </c>
      <c r="S174" s="211">
        <v>10.93</v>
      </c>
      <c r="T174" s="211">
        <v>12.19</v>
      </c>
      <c r="U174" s="211">
        <v>10.5</v>
      </c>
      <c r="V174" s="211">
        <v>11.8</v>
      </c>
      <c r="W174" s="211">
        <v>12.2</v>
      </c>
      <c r="X174" s="211">
        <v>11.26</v>
      </c>
      <c r="Y174" s="211">
        <v>11.48</v>
      </c>
      <c r="Z174" s="211">
        <v>11.6</v>
      </c>
      <c r="AA174" s="208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10.61</v>
      </c>
      <c r="E175" s="211">
        <v>11.557</v>
      </c>
      <c r="F175" s="226">
        <v>12.817</v>
      </c>
      <c r="G175" s="225">
        <v>9.1913640005311592</v>
      </c>
      <c r="H175" s="211">
        <v>11.43599844750832</v>
      </c>
      <c r="I175" s="211">
        <v>11.5</v>
      </c>
      <c r="J175" s="225">
        <v>1.74</v>
      </c>
      <c r="K175" s="225">
        <v>13</v>
      </c>
      <c r="L175" s="211">
        <v>11.034000000000001</v>
      </c>
      <c r="M175" s="225">
        <v>12</v>
      </c>
      <c r="N175" s="211">
        <v>10.7</v>
      </c>
      <c r="O175" s="211">
        <v>11.35</v>
      </c>
      <c r="P175" s="211">
        <v>10.8</v>
      </c>
      <c r="Q175" s="211">
        <v>11.05</v>
      </c>
      <c r="R175" s="225" t="s">
        <v>97</v>
      </c>
      <c r="S175" s="211">
        <v>10.15</v>
      </c>
      <c r="T175" s="211">
        <v>11.46</v>
      </c>
      <c r="U175" s="211">
        <v>10</v>
      </c>
      <c r="V175" s="211">
        <v>11.6</v>
      </c>
      <c r="W175" s="211">
        <v>12.1</v>
      </c>
      <c r="X175" s="211">
        <v>11.22</v>
      </c>
      <c r="Y175" s="211">
        <v>11.63</v>
      </c>
      <c r="Z175" s="211">
        <v>11.1</v>
      </c>
      <c r="AA175" s="208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11.241527748485613</v>
      </c>
    </row>
    <row r="176" spans="1:65">
      <c r="A176" s="30"/>
      <c r="B176" s="19">
        <v>1</v>
      </c>
      <c r="C176" s="9">
        <v>5</v>
      </c>
      <c r="D176" s="211">
        <v>10.8</v>
      </c>
      <c r="E176" s="211">
        <v>11.52</v>
      </c>
      <c r="F176" s="211">
        <v>11.202999999999999</v>
      </c>
      <c r="G176" s="225">
        <v>9.1425486764486408</v>
      </c>
      <c r="H176" s="211">
        <v>11.593804025483706</v>
      </c>
      <c r="I176" s="211">
        <v>11.4</v>
      </c>
      <c r="J176" s="225">
        <v>1.41</v>
      </c>
      <c r="K176" s="225">
        <v>13.4</v>
      </c>
      <c r="L176" s="211">
        <v>10.768000000000001</v>
      </c>
      <c r="M176" s="225">
        <v>12</v>
      </c>
      <c r="N176" s="211">
        <v>10.75</v>
      </c>
      <c r="O176" s="211">
        <v>11.4</v>
      </c>
      <c r="P176" s="211">
        <v>10.6</v>
      </c>
      <c r="Q176" s="211">
        <v>10.85</v>
      </c>
      <c r="R176" s="225" t="s">
        <v>97</v>
      </c>
      <c r="S176" s="211">
        <v>11.69</v>
      </c>
      <c r="T176" s="211">
        <v>11.68</v>
      </c>
      <c r="U176" s="211">
        <v>11</v>
      </c>
      <c r="V176" s="211">
        <v>11.9</v>
      </c>
      <c r="W176" s="211">
        <v>11.9</v>
      </c>
      <c r="X176" s="211">
        <v>11.41</v>
      </c>
      <c r="Y176" s="211">
        <v>11.47</v>
      </c>
      <c r="Z176" s="211">
        <v>11.4</v>
      </c>
      <c r="AA176" s="208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10.66</v>
      </c>
      <c r="E177" s="211">
        <v>11.292</v>
      </c>
      <c r="F177" s="211">
        <v>11.180999999999999</v>
      </c>
      <c r="G177" s="225">
        <v>9.1838353874618104</v>
      </c>
      <c r="H177" s="211">
        <v>11.173149122994721</v>
      </c>
      <c r="I177" s="211">
        <v>11.2</v>
      </c>
      <c r="J177" s="225">
        <v>1.8</v>
      </c>
      <c r="K177" s="225">
        <v>13.6</v>
      </c>
      <c r="L177" s="211">
        <v>10.821</v>
      </c>
      <c r="M177" s="225">
        <v>12</v>
      </c>
      <c r="N177" s="211">
        <v>10.7</v>
      </c>
      <c r="O177" s="211">
        <v>11.3</v>
      </c>
      <c r="P177" s="211">
        <v>10.65</v>
      </c>
      <c r="Q177" s="211">
        <v>11</v>
      </c>
      <c r="R177" s="225" t="s">
        <v>97</v>
      </c>
      <c r="S177" s="211">
        <v>10.49</v>
      </c>
      <c r="T177" s="211">
        <v>11.46</v>
      </c>
      <c r="U177" s="211">
        <v>10.5</v>
      </c>
      <c r="V177" s="211">
        <v>11.8</v>
      </c>
      <c r="W177" s="211">
        <v>11.8</v>
      </c>
      <c r="X177" s="211">
        <v>10.97</v>
      </c>
      <c r="Y177" s="211">
        <v>11.45</v>
      </c>
      <c r="Z177" s="211">
        <v>11.2</v>
      </c>
      <c r="AA177" s="208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10.636666666666665</v>
      </c>
      <c r="E178" s="213">
        <v>11.438833333333333</v>
      </c>
      <c r="F178" s="213">
        <v>11.398999999999999</v>
      </c>
      <c r="G178" s="213">
        <v>9.1279663507461724</v>
      </c>
      <c r="H178" s="213">
        <v>11.400099472741063</v>
      </c>
      <c r="I178" s="213">
        <v>11.566666666666665</v>
      </c>
      <c r="J178" s="213">
        <v>1.8150000000000002</v>
      </c>
      <c r="K178" s="213">
        <v>13.233333333333333</v>
      </c>
      <c r="L178" s="213">
        <v>11.107833333333334</v>
      </c>
      <c r="M178" s="213">
        <v>12</v>
      </c>
      <c r="N178" s="213">
        <v>10.733333333333334</v>
      </c>
      <c r="O178" s="213">
        <v>11.191666666666665</v>
      </c>
      <c r="P178" s="213">
        <v>10.708333333333334</v>
      </c>
      <c r="Q178" s="213">
        <v>11.1</v>
      </c>
      <c r="R178" s="213" t="s">
        <v>704</v>
      </c>
      <c r="S178" s="213">
        <v>11.234999999999999</v>
      </c>
      <c r="T178" s="213">
        <v>11.723333333333334</v>
      </c>
      <c r="U178" s="213">
        <v>10.5</v>
      </c>
      <c r="V178" s="213">
        <v>11.833333333333334</v>
      </c>
      <c r="W178" s="213">
        <v>11.933333333333332</v>
      </c>
      <c r="X178" s="213">
        <v>11.284999999999998</v>
      </c>
      <c r="Y178" s="213">
        <v>11.593333333333334</v>
      </c>
      <c r="Z178" s="213">
        <v>11.316666666666668</v>
      </c>
      <c r="AA178" s="208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10.635</v>
      </c>
      <c r="E179" s="211">
        <v>11.4505</v>
      </c>
      <c r="F179" s="211">
        <v>11.192</v>
      </c>
      <c r="G179" s="211">
        <v>9.1631920319552265</v>
      </c>
      <c r="H179" s="211">
        <v>11.417054477650002</v>
      </c>
      <c r="I179" s="211">
        <v>11.5</v>
      </c>
      <c r="J179" s="211">
        <v>1.77</v>
      </c>
      <c r="K179" s="211">
        <v>13.149999999999999</v>
      </c>
      <c r="L179" s="211">
        <v>11.153500000000001</v>
      </c>
      <c r="M179" s="211">
        <v>12</v>
      </c>
      <c r="N179" s="211">
        <v>10.725</v>
      </c>
      <c r="O179" s="211">
        <v>11.25</v>
      </c>
      <c r="P179" s="211">
        <v>10.7</v>
      </c>
      <c r="Q179" s="211">
        <v>11.100000000000001</v>
      </c>
      <c r="R179" s="211" t="s">
        <v>704</v>
      </c>
      <c r="S179" s="211">
        <v>11.309999999999999</v>
      </c>
      <c r="T179" s="211">
        <v>11.57</v>
      </c>
      <c r="U179" s="211">
        <v>10.5</v>
      </c>
      <c r="V179" s="211">
        <v>11.850000000000001</v>
      </c>
      <c r="W179" s="211">
        <v>11.9</v>
      </c>
      <c r="X179" s="211">
        <v>11.24</v>
      </c>
      <c r="Y179" s="211">
        <v>11.530000000000001</v>
      </c>
      <c r="Z179" s="211">
        <v>11.3</v>
      </c>
      <c r="AA179" s="208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0.10708252269472711</v>
      </c>
      <c r="E180" s="24">
        <v>9.8385805209220564E-2</v>
      </c>
      <c r="F180" s="24">
        <v>0.7979050068773853</v>
      </c>
      <c r="G180" s="24">
        <v>9.1446536199474113E-2</v>
      </c>
      <c r="H180" s="24">
        <v>0.13582646908468943</v>
      </c>
      <c r="I180" s="24">
        <v>0.30767948691238201</v>
      </c>
      <c r="J180" s="24">
        <v>0.29221567377537927</v>
      </c>
      <c r="K180" s="24">
        <v>0.22509257354845513</v>
      </c>
      <c r="L180" s="24">
        <v>0.27973803221347376</v>
      </c>
      <c r="M180" s="24">
        <v>0</v>
      </c>
      <c r="N180" s="24">
        <v>4.0824829046386887E-2</v>
      </c>
      <c r="O180" s="24">
        <v>0.20836666400042667</v>
      </c>
      <c r="P180" s="24">
        <v>8.6120071218425714E-2</v>
      </c>
      <c r="Q180" s="24">
        <v>0.17320508075688762</v>
      </c>
      <c r="R180" s="24" t="s">
        <v>704</v>
      </c>
      <c r="S180" s="24">
        <v>0.82993373229433198</v>
      </c>
      <c r="T180" s="24">
        <v>0.35500234741007908</v>
      </c>
      <c r="U180" s="24">
        <v>0.31622776601683794</v>
      </c>
      <c r="V180" s="24">
        <v>0.13291601358251243</v>
      </c>
      <c r="W180" s="24">
        <v>0.18618986725025233</v>
      </c>
      <c r="X180" s="24">
        <v>0.2403955074455425</v>
      </c>
      <c r="Y180" s="24">
        <v>0.18832595855767351</v>
      </c>
      <c r="Z180" s="24">
        <v>0.17224014243685093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1.0067300786091551E-2</v>
      </c>
      <c r="E181" s="13">
        <v>8.6010349431807354E-3</v>
      </c>
      <c r="F181" s="13">
        <v>6.9997807428492445E-2</v>
      </c>
      <c r="G181" s="13">
        <v>1.0018281475369237E-2</v>
      </c>
      <c r="H181" s="13">
        <v>1.1914498589197927E-2</v>
      </c>
      <c r="I181" s="13">
        <v>2.660053200971603E-2</v>
      </c>
      <c r="J181" s="13">
        <v>0.16100037122610428</v>
      </c>
      <c r="K181" s="13">
        <v>1.7009514373938675E-2</v>
      </c>
      <c r="L181" s="13">
        <v>2.5183852135592637E-2</v>
      </c>
      <c r="M181" s="13">
        <v>0</v>
      </c>
      <c r="N181" s="13">
        <v>3.8035555012161694E-3</v>
      </c>
      <c r="O181" s="13">
        <v>1.8618019121408196E-2</v>
      </c>
      <c r="P181" s="13">
        <v>8.0423412810981202E-3</v>
      </c>
      <c r="Q181" s="13">
        <v>1.5604061329449335E-2</v>
      </c>
      <c r="R181" s="13" t="s">
        <v>704</v>
      </c>
      <c r="S181" s="13">
        <v>7.3870381156593862E-2</v>
      </c>
      <c r="T181" s="13">
        <v>3.0281690140183028E-2</v>
      </c>
      <c r="U181" s="13">
        <v>3.0116930096841708E-2</v>
      </c>
      <c r="V181" s="13">
        <v>1.1232339175986965E-2</v>
      </c>
      <c r="W181" s="13">
        <v>1.5602502842199918E-2</v>
      </c>
      <c r="X181" s="13">
        <v>2.1302215989857556E-2</v>
      </c>
      <c r="Y181" s="13">
        <v>1.6244332250518127E-2</v>
      </c>
      <c r="Z181" s="13">
        <v>1.5220042041547945E-2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-5.3805950165486283E-2</v>
      </c>
      <c r="E182" s="13">
        <v>1.7551492044691086E-2</v>
      </c>
      <c r="F182" s="13">
        <v>1.4008082801343358E-2</v>
      </c>
      <c r="G182" s="13">
        <v>-0.18801371530877253</v>
      </c>
      <c r="H182" s="13">
        <v>1.4105887367205305E-2</v>
      </c>
      <c r="I182" s="13">
        <v>2.8923018779618559E-2</v>
      </c>
      <c r="J182" s="13">
        <v>-0.83854507673616641</v>
      </c>
      <c r="K182" s="13">
        <v>0.17718281975650885</v>
      </c>
      <c r="L182" s="13">
        <v>-1.1892904429319229E-2</v>
      </c>
      <c r="M182" s="13">
        <v>6.7470567033610207E-2</v>
      </c>
      <c r="N182" s="13">
        <v>-4.5206881708826363E-2</v>
      </c>
      <c r="O182" s="13">
        <v>-4.4354364401818502E-3</v>
      </c>
      <c r="P182" s="13">
        <v>-4.7430778723479783E-2</v>
      </c>
      <c r="Q182" s="13">
        <v>-1.2589725493910575E-2</v>
      </c>
      <c r="R182" s="13" t="s">
        <v>704</v>
      </c>
      <c r="S182" s="13">
        <v>-5.8068161478253E-4</v>
      </c>
      <c r="T182" s="13">
        <v>4.2859440071446375E-2</v>
      </c>
      <c r="U182" s="13">
        <v>-6.5963253845591097E-2</v>
      </c>
      <c r="V182" s="13">
        <v>5.2644586935921112E-2</v>
      </c>
      <c r="W182" s="13">
        <v>6.1540174994534347E-2</v>
      </c>
      <c r="X182" s="13">
        <v>3.8671124145239766E-3</v>
      </c>
      <c r="Y182" s="13">
        <v>3.1295175595249081E-2</v>
      </c>
      <c r="Z182" s="13">
        <v>6.6840486330852489E-3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1.06</v>
      </c>
      <c r="E183" s="45">
        <v>0.3</v>
      </c>
      <c r="F183" s="45">
        <v>0.24</v>
      </c>
      <c r="G183" s="45">
        <v>3.61</v>
      </c>
      <c r="H183" s="45">
        <v>0.24</v>
      </c>
      <c r="I183" s="45">
        <v>0.52</v>
      </c>
      <c r="J183" s="45">
        <v>15.99</v>
      </c>
      <c r="K183" s="45">
        <v>3.34</v>
      </c>
      <c r="L183" s="45">
        <v>0.26</v>
      </c>
      <c r="M183" s="45" t="s">
        <v>278</v>
      </c>
      <c r="N183" s="45">
        <v>0.89</v>
      </c>
      <c r="O183" s="45">
        <v>0.12</v>
      </c>
      <c r="P183" s="45">
        <v>0.93</v>
      </c>
      <c r="Q183" s="45">
        <v>0.27</v>
      </c>
      <c r="R183" s="45">
        <v>10.6</v>
      </c>
      <c r="S183" s="45">
        <v>0.04</v>
      </c>
      <c r="T183" s="45">
        <v>0.78</v>
      </c>
      <c r="U183" s="45">
        <v>1.29</v>
      </c>
      <c r="V183" s="45">
        <v>0.97</v>
      </c>
      <c r="W183" s="45">
        <v>1.1399999999999999</v>
      </c>
      <c r="X183" s="45">
        <v>0.04</v>
      </c>
      <c r="Y183" s="45">
        <v>0.56000000000000005</v>
      </c>
      <c r="Z183" s="45">
        <v>0.1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350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586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248</v>
      </c>
      <c r="Q188" s="150" t="s">
        <v>249</v>
      </c>
      <c r="R188" s="150" t="s">
        <v>250</v>
      </c>
      <c r="S188" s="150" t="s">
        <v>251</v>
      </c>
      <c r="T188" s="150" t="s">
        <v>252</v>
      </c>
      <c r="U188" s="150" t="s">
        <v>305</v>
      </c>
      <c r="V188" s="150" t="s">
        <v>253</v>
      </c>
      <c r="W188" s="150" t="s">
        <v>254</v>
      </c>
      <c r="X188" s="150" t="s">
        <v>255</v>
      </c>
      <c r="Y188" s="150" t="s">
        <v>256</v>
      </c>
      <c r="Z188" s="150" t="s">
        <v>258</v>
      </c>
      <c r="AA188" s="150" t="s">
        <v>259</v>
      </c>
      <c r="AB188" s="150" t="s">
        <v>297</v>
      </c>
      <c r="AC188" s="150" t="s">
        <v>261</v>
      </c>
      <c r="AD188" s="150" t="s">
        <v>262</v>
      </c>
      <c r="AE188" s="150" t="s">
        <v>263</v>
      </c>
      <c r="AF188" s="150" t="s">
        <v>264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300</v>
      </c>
      <c r="E189" s="11" t="s">
        <v>299</v>
      </c>
      <c r="F189" s="11" t="s">
        <v>300</v>
      </c>
      <c r="G189" s="11" t="s">
        <v>299</v>
      </c>
      <c r="H189" s="11" t="s">
        <v>299</v>
      </c>
      <c r="I189" s="11" t="s">
        <v>300</v>
      </c>
      <c r="J189" s="11" t="s">
        <v>299</v>
      </c>
      <c r="K189" s="11" t="s">
        <v>300</v>
      </c>
      <c r="L189" s="11" t="s">
        <v>299</v>
      </c>
      <c r="M189" s="11" t="s">
        <v>340</v>
      </c>
      <c r="N189" s="11" t="s">
        <v>300</v>
      </c>
      <c r="O189" s="11" t="s">
        <v>299</v>
      </c>
      <c r="P189" s="11" t="s">
        <v>299</v>
      </c>
      <c r="Q189" s="11" t="s">
        <v>299</v>
      </c>
      <c r="R189" s="11" t="s">
        <v>340</v>
      </c>
      <c r="S189" s="11" t="s">
        <v>299</v>
      </c>
      <c r="T189" s="11" t="s">
        <v>340</v>
      </c>
      <c r="U189" s="11" t="s">
        <v>300</v>
      </c>
      <c r="V189" s="11" t="s">
        <v>300</v>
      </c>
      <c r="W189" s="11" t="s">
        <v>299</v>
      </c>
      <c r="X189" s="11" t="s">
        <v>340</v>
      </c>
      <c r="Y189" s="11" t="s">
        <v>300</v>
      </c>
      <c r="Z189" s="11" t="s">
        <v>299</v>
      </c>
      <c r="AA189" s="11" t="s">
        <v>299</v>
      </c>
      <c r="AB189" s="11" t="s">
        <v>299</v>
      </c>
      <c r="AC189" s="11" t="s">
        <v>300</v>
      </c>
      <c r="AD189" s="11" t="s">
        <v>300</v>
      </c>
      <c r="AE189" s="11" t="s">
        <v>300</v>
      </c>
      <c r="AF189" s="11" t="s">
        <v>299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341</v>
      </c>
      <c r="E190" s="26" t="s">
        <v>342</v>
      </c>
      <c r="F190" s="26" t="s">
        <v>342</v>
      </c>
      <c r="G190" s="26" t="s">
        <v>342</v>
      </c>
      <c r="H190" s="26" t="s">
        <v>343</v>
      </c>
      <c r="I190" s="26" t="s">
        <v>342</v>
      </c>
      <c r="J190" s="26" t="s">
        <v>342</v>
      </c>
      <c r="K190" s="26" t="s">
        <v>344</v>
      </c>
      <c r="L190" s="26" t="s">
        <v>344</v>
      </c>
      <c r="M190" s="26" t="s">
        <v>342</v>
      </c>
      <c r="N190" s="26" t="s">
        <v>341</v>
      </c>
      <c r="O190" s="26" t="s">
        <v>342</v>
      </c>
      <c r="P190" s="26" t="s">
        <v>118</v>
      </c>
      <c r="Q190" s="26" t="s">
        <v>342</v>
      </c>
      <c r="R190" s="26" t="s">
        <v>343</v>
      </c>
      <c r="S190" s="26" t="s">
        <v>342</v>
      </c>
      <c r="T190" s="26" t="s">
        <v>345</v>
      </c>
      <c r="U190" s="26" t="s">
        <v>341</v>
      </c>
      <c r="V190" s="26" t="s">
        <v>344</v>
      </c>
      <c r="W190" s="26" t="s">
        <v>271</v>
      </c>
      <c r="X190" s="26" t="s">
        <v>341</v>
      </c>
      <c r="Y190" s="26" t="s">
        <v>342</v>
      </c>
      <c r="Z190" s="26" t="s">
        <v>118</v>
      </c>
      <c r="AA190" s="26" t="s">
        <v>342</v>
      </c>
      <c r="AB190" s="26" t="s">
        <v>342</v>
      </c>
      <c r="AC190" s="26" t="s">
        <v>342</v>
      </c>
      <c r="AD190" s="26" t="s">
        <v>341</v>
      </c>
      <c r="AE190" s="26" t="s">
        <v>342</v>
      </c>
      <c r="AF190" s="26" t="s">
        <v>342</v>
      </c>
      <c r="AG190" s="151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27.8</v>
      </c>
      <c r="E191" s="207">
        <v>28.96</v>
      </c>
      <c r="F191" s="207">
        <v>26.12</v>
      </c>
      <c r="G191" s="224">
        <v>21.215155786714</v>
      </c>
      <c r="H191" s="207">
        <v>29.442897778071305</v>
      </c>
      <c r="I191" s="207">
        <v>28.9</v>
      </c>
      <c r="J191" s="207">
        <v>28.8</v>
      </c>
      <c r="K191" s="207">
        <v>31.8</v>
      </c>
      <c r="L191" s="207">
        <v>30.1</v>
      </c>
      <c r="M191" s="207">
        <v>27</v>
      </c>
      <c r="N191" s="207">
        <v>28.6</v>
      </c>
      <c r="O191" s="207">
        <v>29.1</v>
      </c>
      <c r="P191" s="207">
        <v>28.5</v>
      </c>
      <c r="Q191" s="207">
        <v>28.2</v>
      </c>
      <c r="R191" s="207">
        <v>26.026</v>
      </c>
      <c r="S191" s="207">
        <v>29</v>
      </c>
      <c r="T191" s="207">
        <v>27</v>
      </c>
      <c r="U191" s="207">
        <v>31.637760190000002</v>
      </c>
      <c r="V191" s="207">
        <v>30.7</v>
      </c>
      <c r="W191" s="207">
        <v>28.6</v>
      </c>
      <c r="X191" s="207">
        <v>30</v>
      </c>
      <c r="Y191" s="207">
        <v>26.63</v>
      </c>
      <c r="Z191" s="207">
        <v>26</v>
      </c>
      <c r="AA191" s="207">
        <v>30.637769999999996</v>
      </c>
      <c r="AB191" s="207">
        <v>28.1</v>
      </c>
      <c r="AC191" s="224">
        <v>32.4</v>
      </c>
      <c r="AD191" s="207">
        <v>31.100000000000005</v>
      </c>
      <c r="AE191" s="207">
        <v>29.5</v>
      </c>
      <c r="AF191" s="207">
        <v>28.8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27.7</v>
      </c>
      <c r="E192" s="211">
        <v>28.57</v>
      </c>
      <c r="F192" s="211">
        <v>26.95</v>
      </c>
      <c r="G192" s="225">
        <v>21.457869276895501</v>
      </c>
      <c r="H192" s="211">
        <v>30.160287019254618</v>
      </c>
      <c r="I192" s="211">
        <v>30.7</v>
      </c>
      <c r="J192" s="211">
        <v>29.6</v>
      </c>
      <c r="K192" s="211">
        <v>31.4</v>
      </c>
      <c r="L192" s="211">
        <v>30.800000000000004</v>
      </c>
      <c r="M192" s="211">
        <v>27</v>
      </c>
      <c r="N192" s="211">
        <v>28.1</v>
      </c>
      <c r="O192" s="211">
        <v>29.5</v>
      </c>
      <c r="P192" s="211">
        <v>27.3</v>
      </c>
      <c r="Q192" s="211">
        <v>28.5</v>
      </c>
      <c r="R192" s="211">
        <v>25.088999999999999</v>
      </c>
      <c r="S192" s="211">
        <v>29.3</v>
      </c>
      <c r="T192" s="211">
        <v>27</v>
      </c>
      <c r="U192" s="211">
        <v>31.364851760000001</v>
      </c>
      <c r="V192" s="211">
        <v>30.2</v>
      </c>
      <c r="W192" s="211">
        <v>29.2</v>
      </c>
      <c r="X192" s="211">
        <v>29</v>
      </c>
      <c r="Y192" s="211">
        <v>26.7</v>
      </c>
      <c r="Z192" s="211">
        <v>26</v>
      </c>
      <c r="AA192" s="211">
        <v>31.145300000000002</v>
      </c>
      <c r="AB192" s="211">
        <v>28.5</v>
      </c>
      <c r="AC192" s="225">
        <v>32.799999999999997</v>
      </c>
      <c r="AD192" s="211">
        <v>29.1</v>
      </c>
      <c r="AE192" s="211">
        <v>28.9</v>
      </c>
      <c r="AF192" s="211">
        <v>29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27.9</v>
      </c>
      <c r="E193" s="211">
        <v>28.32</v>
      </c>
      <c r="F193" s="211">
        <v>26.49</v>
      </c>
      <c r="G193" s="225">
        <v>21.235783831063902</v>
      </c>
      <c r="H193" s="211">
        <v>29.619891998176058</v>
      </c>
      <c r="I193" s="211">
        <v>30.800000000000004</v>
      </c>
      <c r="J193" s="211">
        <v>29.1</v>
      </c>
      <c r="K193" s="211">
        <v>32.6</v>
      </c>
      <c r="L193" s="211">
        <v>29.8</v>
      </c>
      <c r="M193" s="211">
        <v>27</v>
      </c>
      <c r="N193" s="211">
        <v>28.9</v>
      </c>
      <c r="O193" s="211">
        <v>29.5</v>
      </c>
      <c r="P193" s="211">
        <v>27.6</v>
      </c>
      <c r="Q193" s="211">
        <v>28.4</v>
      </c>
      <c r="R193" s="211">
        <v>24.564</v>
      </c>
      <c r="S193" s="211">
        <v>28.9</v>
      </c>
      <c r="T193" s="211">
        <v>27</v>
      </c>
      <c r="U193" s="211">
        <v>31.864420700000004</v>
      </c>
      <c r="V193" s="211">
        <v>30.3</v>
      </c>
      <c r="W193" s="211">
        <v>29.5</v>
      </c>
      <c r="X193" s="211">
        <v>30</v>
      </c>
      <c r="Y193" s="211">
        <v>25.08</v>
      </c>
      <c r="Z193" s="211">
        <v>27</v>
      </c>
      <c r="AA193" s="211">
        <v>30.967360000000003</v>
      </c>
      <c r="AB193" s="211">
        <v>28.3</v>
      </c>
      <c r="AC193" s="225">
        <v>33.799999999999997</v>
      </c>
      <c r="AD193" s="211">
        <v>30.5</v>
      </c>
      <c r="AE193" s="211">
        <v>28.1</v>
      </c>
      <c r="AF193" s="211">
        <v>29.5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28.1</v>
      </c>
      <c r="E194" s="211">
        <v>28.21</v>
      </c>
      <c r="F194" s="211">
        <v>25.35</v>
      </c>
      <c r="G194" s="225">
        <v>21.8576565806801</v>
      </c>
      <c r="H194" s="211">
        <v>29.990384527097934</v>
      </c>
      <c r="I194" s="211">
        <v>29.5</v>
      </c>
      <c r="J194" s="211">
        <v>29.2</v>
      </c>
      <c r="K194" s="211">
        <v>31.100000000000005</v>
      </c>
      <c r="L194" s="211">
        <v>29.9</v>
      </c>
      <c r="M194" s="211">
        <v>27</v>
      </c>
      <c r="N194" s="211">
        <v>28.3</v>
      </c>
      <c r="O194" s="211">
        <v>29.3</v>
      </c>
      <c r="P194" s="211">
        <v>28.4</v>
      </c>
      <c r="Q194" s="211">
        <v>28.5</v>
      </c>
      <c r="R194" s="211">
        <v>27.545000000000002</v>
      </c>
      <c r="S194" s="211">
        <v>28.7</v>
      </c>
      <c r="T194" s="211">
        <v>27</v>
      </c>
      <c r="U194" s="211">
        <v>32.486548630000001</v>
      </c>
      <c r="V194" s="211">
        <v>29.3</v>
      </c>
      <c r="W194" s="211">
        <v>27.7</v>
      </c>
      <c r="X194" s="211">
        <v>29</v>
      </c>
      <c r="Y194" s="226">
        <v>23.67</v>
      </c>
      <c r="Z194" s="211">
        <v>26</v>
      </c>
      <c r="AA194" s="211">
        <v>31.340520000000005</v>
      </c>
      <c r="AB194" s="211">
        <v>27.4</v>
      </c>
      <c r="AC194" s="225">
        <v>33</v>
      </c>
      <c r="AD194" s="211">
        <v>30</v>
      </c>
      <c r="AE194" s="211">
        <v>28.5</v>
      </c>
      <c r="AF194" s="211">
        <v>28.6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28.724105796878938</v>
      </c>
    </row>
    <row r="195" spans="1:65">
      <c r="A195" s="30"/>
      <c r="B195" s="19">
        <v>1</v>
      </c>
      <c r="C195" s="9">
        <v>5</v>
      </c>
      <c r="D195" s="211">
        <v>28.3</v>
      </c>
      <c r="E195" s="211">
        <v>28.25</v>
      </c>
      <c r="F195" s="211">
        <v>26.86</v>
      </c>
      <c r="G195" s="225">
        <v>21.341383298673499</v>
      </c>
      <c r="H195" s="211">
        <v>29.941790803499156</v>
      </c>
      <c r="I195" s="211">
        <v>29.6</v>
      </c>
      <c r="J195" s="211">
        <v>28.6</v>
      </c>
      <c r="K195" s="211">
        <v>31.7</v>
      </c>
      <c r="L195" s="211">
        <v>29.3</v>
      </c>
      <c r="M195" s="211">
        <v>27</v>
      </c>
      <c r="N195" s="211">
        <v>28.7</v>
      </c>
      <c r="O195" s="211">
        <v>29.9</v>
      </c>
      <c r="P195" s="211">
        <v>28.5</v>
      </c>
      <c r="Q195" s="211">
        <v>28.3</v>
      </c>
      <c r="R195" s="211">
        <v>25.398</v>
      </c>
      <c r="S195" s="211">
        <v>28.4</v>
      </c>
      <c r="T195" s="211">
        <v>27</v>
      </c>
      <c r="U195" s="211">
        <v>31.078920719999999</v>
      </c>
      <c r="V195" s="211">
        <v>29.1</v>
      </c>
      <c r="W195" s="211">
        <v>29.1</v>
      </c>
      <c r="X195" s="211">
        <v>30</v>
      </c>
      <c r="Y195" s="211">
        <v>27.08</v>
      </c>
      <c r="Z195" s="211">
        <v>26</v>
      </c>
      <c r="AA195" s="211">
        <v>30.312570000000001</v>
      </c>
      <c r="AB195" s="211">
        <v>29.2</v>
      </c>
      <c r="AC195" s="225">
        <v>33.1</v>
      </c>
      <c r="AD195" s="211">
        <v>31</v>
      </c>
      <c r="AE195" s="211">
        <v>28.2</v>
      </c>
      <c r="AF195" s="211">
        <v>29.4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28</v>
      </c>
      <c r="E196" s="211">
        <v>28.11</v>
      </c>
      <c r="F196" s="211">
        <v>25.56</v>
      </c>
      <c r="G196" s="225">
        <v>21.290656816326099</v>
      </c>
      <c r="H196" s="211">
        <v>29.290658788289505</v>
      </c>
      <c r="I196" s="211">
        <v>28.4</v>
      </c>
      <c r="J196" s="211">
        <v>29.5</v>
      </c>
      <c r="K196" s="211">
        <v>32.1</v>
      </c>
      <c r="L196" s="211">
        <v>28.9</v>
      </c>
      <c r="M196" s="211">
        <v>27</v>
      </c>
      <c r="N196" s="211">
        <v>29</v>
      </c>
      <c r="O196" s="211">
        <v>30.1</v>
      </c>
      <c r="P196" s="211">
        <v>28.6</v>
      </c>
      <c r="Q196" s="211">
        <v>28</v>
      </c>
      <c r="R196" s="211">
        <v>26.123000000000001</v>
      </c>
      <c r="S196" s="211">
        <v>28.7</v>
      </c>
      <c r="T196" s="211">
        <v>27</v>
      </c>
      <c r="U196" s="211">
        <v>30.683976179999998</v>
      </c>
      <c r="V196" s="211">
        <v>30.7</v>
      </c>
      <c r="W196" s="211">
        <v>28.6</v>
      </c>
      <c r="X196" s="211">
        <v>29</v>
      </c>
      <c r="Y196" s="211">
        <v>27.68</v>
      </c>
      <c r="Z196" s="211">
        <v>27</v>
      </c>
      <c r="AA196" s="211">
        <v>29.74023</v>
      </c>
      <c r="AB196" s="211">
        <v>28</v>
      </c>
      <c r="AC196" s="225">
        <v>32.799999999999997</v>
      </c>
      <c r="AD196" s="211">
        <v>29.8</v>
      </c>
      <c r="AE196" s="211">
        <v>28.2</v>
      </c>
      <c r="AF196" s="211">
        <v>28.8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27.966666666666669</v>
      </c>
      <c r="E197" s="213">
        <v>28.403333333333336</v>
      </c>
      <c r="F197" s="213">
        <v>26.221666666666664</v>
      </c>
      <c r="G197" s="213">
        <v>21.399750931725517</v>
      </c>
      <c r="H197" s="213">
        <v>29.740985152398096</v>
      </c>
      <c r="I197" s="213">
        <v>29.650000000000002</v>
      </c>
      <c r="J197" s="213">
        <v>29.133333333333336</v>
      </c>
      <c r="K197" s="213">
        <v>31.783333333333335</v>
      </c>
      <c r="L197" s="213">
        <v>29.8</v>
      </c>
      <c r="M197" s="213">
        <v>27</v>
      </c>
      <c r="N197" s="213">
        <v>28.599999999999998</v>
      </c>
      <c r="O197" s="213">
        <v>29.566666666666663</v>
      </c>
      <c r="P197" s="213">
        <v>28.150000000000002</v>
      </c>
      <c r="Q197" s="213">
        <v>28.316666666666666</v>
      </c>
      <c r="R197" s="213">
        <v>25.790833333333335</v>
      </c>
      <c r="S197" s="213">
        <v>28.833333333333329</v>
      </c>
      <c r="T197" s="213">
        <v>27</v>
      </c>
      <c r="U197" s="213">
        <v>31.519413029999999</v>
      </c>
      <c r="V197" s="213">
        <v>30.049999999999997</v>
      </c>
      <c r="W197" s="213">
        <v>28.783333333333331</v>
      </c>
      <c r="X197" s="213">
        <v>29.5</v>
      </c>
      <c r="Y197" s="213">
        <v>26.14</v>
      </c>
      <c r="Z197" s="213">
        <v>26.333333333333332</v>
      </c>
      <c r="AA197" s="213">
        <v>30.690624999999997</v>
      </c>
      <c r="AB197" s="213">
        <v>28.25</v>
      </c>
      <c r="AC197" s="213">
        <v>32.983333333333327</v>
      </c>
      <c r="AD197" s="213">
        <v>30.25</v>
      </c>
      <c r="AE197" s="213">
        <v>28.566666666666663</v>
      </c>
      <c r="AF197" s="213">
        <v>29.016666666666669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27.95</v>
      </c>
      <c r="E198" s="211">
        <v>28.285</v>
      </c>
      <c r="F198" s="211">
        <v>26.305</v>
      </c>
      <c r="G198" s="211">
        <v>21.316020057499799</v>
      </c>
      <c r="H198" s="211">
        <v>29.780841400837609</v>
      </c>
      <c r="I198" s="211">
        <v>29.55</v>
      </c>
      <c r="J198" s="211">
        <v>29.15</v>
      </c>
      <c r="K198" s="211">
        <v>31.75</v>
      </c>
      <c r="L198" s="211">
        <v>29.85</v>
      </c>
      <c r="M198" s="211">
        <v>27</v>
      </c>
      <c r="N198" s="211">
        <v>28.65</v>
      </c>
      <c r="O198" s="211">
        <v>29.5</v>
      </c>
      <c r="P198" s="211">
        <v>28.45</v>
      </c>
      <c r="Q198" s="211">
        <v>28.35</v>
      </c>
      <c r="R198" s="211">
        <v>25.712</v>
      </c>
      <c r="S198" s="211">
        <v>28.799999999999997</v>
      </c>
      <c r="T198" s="211">
        <v>27</v>
      </c>
      <c r="U198" s="211">
        <v>31.501305975000001</v>
      </c>
      <c r="V198" s="211">
        <v>30.25</v>
      </c>
      <c r="W198" s="211">
        <v>28.85</v>
      </c>
      <c r="X198" s="211">
        <v>29.5</v>
      </c>
      <c r="Y198" s="211">
        <v>26.664999999999999</v>
      </c>
      <c r="Z198" s="211">
        <v>26</v>
      </c>
      <c r="AA198" s="211">
        <v>30.802565000000001</v>
      </c>
      <c r="AB198" s="211">
        <v>28.200000000000003</v>
      </c>
      <c r="AC198" s="211">
        <v>32.9</v>
      </c>
      <c r="AD198" s="211">
        <v>30.25</v>
      </c>
      <c r="AE198" s="211">
        <v>28.35</v>
      </c>
      <c r="AF198" s="211">
        <v>28.9</v>
      </c>
      <c r="AG198" s="208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0.21602468994692922</v>
      </c>
      <c r="E199" s="24">
        <v>0.31353893963376683</v>
      </c>
      <c r="F199" s="24">
        <v>0.66601551533479009</v>
      </c>
      <c r="G199" s="24">
        <v>0.24055112124198927</v>
      </c>
      <c r="H199" s="24">
        <v>0.34195042977247464</v>
      </c>
      <c r="I199" s="24">
        <v>0.95655632348545094</v>
      </c>
      <c r="J199" s="24">
        <v>0.38815804341359006</v>
      </c>
      <c r="K199" s="24">
        <v>0.52694085689635628</v>
      </c>
      <c r="L199" s="24">
        <v>0.65726706900620102</v>
      </c>
      <c r="M199" s="24">
        <v>0</v>
      </c>
      <c r="N199" s="24">
        <v>0.34641016151377463</v>
      </c>
      <c r="O199" s="24">
        <v>0.37237973450050477</v>
      </c>
      <c r="P199" s="24">
        <v>0.55407580708780235</v>
      </c>
      <c r="Q199" s="24">
        <v>0.19407902170679511</v>
      </c>
      <c r="R199" s="24">
        <v>1.0387248753479761</v>
      </c>
      <c r="S199" s="24">
        <v>0.30767948691238273</v>
      </c>
      <c r="T199" s="24">
        <v>0</v>
      </c>
      <c r="U199" s="24">
        <v>0.62996269780318503</v>
      </c>
      <c r="V199" s="24">
        <v>0.69209825891993026</v>
      </c>
      <c r="W199" s="24">
        <v>0.63691967049751796</v>
      </c>
      <c r="X199" s="24">
        <v>0.54772255750516607</v>
      </c>
      <c r="Y199" s="24">
        <v>1.4854898182081215</v>
      </c>
      <c r="Z199" s="24">
        <v>0.5163977794943222</v>
      </c>
      <c r="AA199" s="24">
        <v>0.59239260916220238</v>
      </c>
      <c r="AB199" s="24">
        <v>0.5958187643906494</v>
      </c>
      <c r="AC199" s="24">
        <v>0.46654760385909883</v>
      </c>
      <c r="AD199" s="24">
        <v>0.76615925237511873</v>
      </c>
      <c r="AE199" s="24">
        <v>0.54283207962192725</v>
      </c>
      <c r="AF199" s="24">
        <v>0.36009258068816985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7.7243631685433569E-3</v>
      </c>
      <c r="E200" s="13">
        <v>1.1038807873504289E-2</v>
      </c>
      <c r="F200" s="13">
        <v>2.5399434894862651E-2</v>
      </c>
      <c r="G200" s="13">
        <v>1.124083742887717E-2</v>
      </c>
      <c r="H200" s="13">
        <v>1.1497616101829171E-2</v>
      </c>
      <c r="I200" s="13">
        <v>3.2261596070335609E-2</v>
      </c>
      <c r="J200" s="13">
        <v>1.3323502634333753E-2</v>
      </c>
      <c r="K200" s="13">
        <v>1.6579156483367264E-2</v>
      </c>
      <c r="L200" s="13">
        <v>2.2055941912959766E-2</v>
      </c>
      <c r="M200" s="13">
        <v>0</v>
      </c>
      <c r="N200" s="13">
        <v>1.2112243409572541E-2</v>
      </c>
      <c r="O200" s="13">
        <v>1.2594579520873894E-2</v>
      </c>
      <c r="P200" s="13">
        <v>1.9682977161200793E-2</v>
      </c>
      <c r="Q200" s="13">
        <v>6.8538795187802863E-3</v>
      </c>
      <c r="R200" s="13">
        <v>4.0274963663367837E-2</v>
      </c>
      <c r="S200" s="13">
        <v>1.0670964864013276E-2</v>
      </c>
      <c r="T200" s="13">
        <v>0</v>
      </c>
      <c r="U200" s="13">
        <v>1.998649839080411E-2</v>
      </c>
      <c r="V200" s="13">
        <v>2.3031556037268894E-2</v>
      </c>
      <c r="W200" s="13">
        <v>2.2128071933903346E-2</v>
      </c>
      <c r="X200" s="13">
        <v>1.8566866356107325E-2</v>
      </c>
      <c r="Y200" s="13">
        <v>5.6828225639178331E-2</v>
      </c>
      <c r="Z200" s="13">
        <v>1.9610042259278058E-2</v>
      </c>
      <c r="AA200" s="13">
        <v>1.9302070556145481E-2</v>
      </c>
      <c r="AB200" s="13">
        <v>2.1090929712943341E-2</v>
      </c>
      <c r="AC200" s="13">
        <v>1.4144950091736197E-2</v>
      </c>
      <c r="AD200" s="13">
        <v>2.5327578590913016E-2</v>
      </c>
      <c r="AE200" s="13">
        <v>1.9002289835073301E-2</v>
      </c>
      <c r="AF200" s="13">
        <v>1.240985344129247E-2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-2.6369459003126594E-2</v>
      </c>
      <c r="E201" s="13">
        <v>-1.1167361163961997E-2</v>
      </c>
      <c r="F201" s="13">
        <v>-8.7119827085589518E-2</v>
      </c>
      <c r="G201" s="13">
        <v>-0.2549898303866176</v>
      </c>
      <c r="H201" s="13">
        <v>3.5401601801287264E-2</v>
      </c>
      <c r="I201" s="13">
        <v>3.2234047934110777E-2</v>
      </c>
      <c r="J201" s="13">
        <v>1.424683293357254E-2</v>
      </c>
      <c r="K201" s="13">
        <v>0.10650383890407489</v>
      </c>
      <c r="L201" s="13">
        <v>3.7456142611686394E-2</v>
      </c>
      <c r="M201" s="13">
        <v>-6.0022958036391572E-2</v>
      </c>
      <c r="N201" s="13">
        <v>-4.3206148089186547E-3</v>
      </c>
      <c r="O201" s="13">
        <v>2.9332884224346323E-2</v>
      </c>
      <c r="P201" s="13">
        <v>-1.9986898841645284E-2</v>
      </c>
      <c r="Q201" s="13">
        <v>-1.4184571422116932E-2</v>
      </c>
      <c r="R201" s="13">
        <v>-0.10211884346507039</v>
      </c>
      <c r="S201" s="13">
        <v>3.8026435784210832E-3</v>
      </c>
      <c r="T201" s="13">
        <v>-6.0022958036391572E-2</v>
      </c>
      <c r="U201" s="13">
        <v>9.7315726828467231E-2</v>
      </c>
      <c r="V201" s="13">
        <v>4.6159633740978867E-2</v>
      </c>
      <c r="W201" s="13">
        <v>2.0619453525627662E-3</v>
      </c>
      <c r="X201" s="13">
        <v>2.7011953256535159E-2</v>
      </c>
      <c r="Y201" s="13">
        <v>-8.9962967521158399E-2</v>
      </c>
      <c r="Z201" s="13">
        <v>-8.3232267714505426E-2</v>
      </c>
      <c r="AA201" s="13">
        <v>6.8462329759791274E-2</v>
      </c>
      <c r="AB201" s="13">
        <v>-1.6505502389928317E-2</v>
      </c>
      <c r="AC201" s="13">
        <v>0.14828059632467938</v>
      </c>
      <c r="AD201" s="13">
        <v>5.3122426644413023E-2</v>
      </c>
      <c r="AE201" s="13">
        <v>-5.4810802928243474E-3</v>
      </c>
      <c r="AF201" s="13">
        <v>1.0185203739902615E-2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0.57999999999999996</v>
      </c>
      <c r="E202" s="45">
        <v>0.27</v>
      </c>
      <c r="F202" s="45">
        <v>1.8</v>
      </c>
      <c r="G202" s="45">
        <v>5.2</v>
      </c>
      <c r="H202" s="45">
        <v>0.67</v>
      </c>
      <c r="I202" s="45">
        <v>0.61</v>
      </c>
      <c r="J202" s="45">
        <v>0.25</v>
      </c>
      <c r="K202" s="45">
        <v>2.11</v>
      </c>
      <c r="L202" s="45">
        <v>0.72</v>
      </c>
      <c r="M202" s="45">
        <v>1.26</v>
      </c>
      <c r="N202" s="45">
        <v>0.13</v>
      </c>
      <c r="O202" s="45">
        <v>0.55000000000000004</v>
      </c>
      <c r="P202" s="45">
        <v>0.45</v>
      </c>
      <c r="Q202" s="45">
        <v>0.33</v>
      </c>
      <c r="R202" s="45">
        <v>2.11</v>
      </c>
      <c r="S202" s="45">
        <v>0.04</v>
      </c>
      <c r="T202" s="45">
        <v>1.26</v>
      </c>
      <c r="U202" s="45">
        <v>1.93</v>
      </c>
      <c r="V202" s="45">
        <v>0.89</v>
      </c>
      <c r="W202" s="45">
        <v>0</v>
      </c>
      <c r="X202" s="45">
        <v>0.5</v>
      </c>
      <c r="Y202" s="45">
        <v>1.86</v>
      </c>
      <c r="Z202" s="45">
        <v>1.73</v>
      </c>
      <c r="AA202" s="45">
        <v>1.34</v>
      </c>
      <c r="AB202" s="45">
        <v>0.38</v>
      </c>
      <c r="AC202" s="45">
        <v>2.96</v>
      </c>
      <c r="AD202" s="45">
        <v>1.03</v>
      </c>
      <c r="AE202" s="45">
        <v>0.15</v>
      </c>
      <c r="AF202" s="45">
        <v>0.16</v>
      </c>
      <c r="AG202" s="151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587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236</v>
      </c>
      <c r="G206" s="150" t="s">
        <v>238</v>
      </c>
      <c r="H206" s="150" t="s">
        <v>240</v>
      </c>
      <c r="I206" s="150" t="s">
        <v>241</v>
      </c>
      <c r="J206" s="150" t="s">
        <v>243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249</v>
      </c>
      <c r="Q206" s="150" t="s">
        <v>250</v>
      </c>
      <c r="R206" s="150" t="s">
        <v>251</v>
      </c>
      <c r="S206" s="150" t="s">
        <v>252</v>
      </c>
      <c r="T206" s="150" t="s">
        <v>305</v>
      </c>
      <c r="U206" s="150" t="s">
        <v>253</v>
      </c>
      <c r="V206" s="150" t="s">
        <v>254</v>
      </c>
      <c r="W206" s="150" t="s">
        <v>255</v>
      </c>
      <c r="X206" s="150" t="s">
        <v>256</v>
      </c>
      <c r="Y206" s="150" t="s">
        <v>257</v>
      </c>
      <c r="Z206" s="150" t="s">
        <v>258</v>
      </c>
      <c r="AA206" s="150" t="s">
        <v>297</v>
      </c>
      <c r="AB206" s="150" t="s">
        <v>261</v>
      </c>
      <c r="AC206" s="150" t="s">
        <v>262</v>
      </c>
      <c r="AD206" s="150" t="s">
        <v>263</v>
      </c>
      <c r="AE206" s="150" t="s">
        <v>264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300</v>
      </c>
      <c r="E207" s="11" t="s">
        <v>299</v>
      </c>
      <c r="F207" s="11" t="s">
        <v>300</v>
      </c>
      <c r="G207" s="11" t="s">
        <v>299</v>
      </c>
      <c r="H207" s="11" t="s">
        <v>300</v>
      </c>
      <c r="I207" s="11" t="s">
        <v>340</v>
      </c>
      <c r="J207" s="11" t="s">
        <v>300</v>
      </c>
      <c r="K207" s="11" t="s">
        <v>299</v>
      </c>
      <c r="L207" s="11" t="s">
        <v>340</v>
      </c>
      <c r="M207" s="11" t="s">
        <v>300</v>
      </c>
      <c r="N207" s="11" t="s">
        <v>299</v>
      </c>
      <c r="O207" s="11" t="s">
        <v>299</v>
      </c>
      <c r="P207" s="11" t="s">
        <v>299</v>
      </c>
      <c r="Q207" s="11" t="s">
        <v>340</v>
      </c>
      <c r="R207" s="11" t="s">
        <v>299</v>
      </c>
      <c r="S207" s="11" t="s">
        <v>340</v>
      </c>
      <c r="T207" s="11" t="s">
        <v>300</v>
      </c>
      <c r="U207" s="11" t="s">
        <v>300</v>
      </c>
      <c r="V207" s="11" t="s">
        <v>299</v>
      </c>
      <c r="W207" s="11" t="s">
        <v>299</v>
      </c>
      <c r="X207" s="11" t="s">
        <v>300</v>
      </c>
      <c r="Y207" s="11" t="s">
        <v>300</v>
      </c>
      <c r="Z207" s="11" t="s">
        <v>299</v>
      </c>
      <c r="AA207" s="11" t="s">
        <v>299</v>
      </c>
      <c r="AB207" s="11" t="s">
        <v>300</v>
      </c>
      <c r="AC207" s="11" t="s">
        <v>300</v>
      </c>
      <c r="AD207" s="11" t="s">
        <v>300</v>
      </c>
      <c r="AE207" s="11" t="s">
        <v>299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341</v>
      </c>
      <c r="E208" s="26" t="s">
        <v>342</v>
      </c>
      <c r="F208" s="26" t="s">
        <v>342</v>
      </c>
      <c r="G208" s="26" t="s">
        <v>343</v>
      </c>
      <c r="H208" s="26" t="s">
        <v>342</v>
      </c>
      <c r="I208" s="26" t="s">
        <v>342</v>
      </c>
      <c r="J208" s="26" t="s">
        <v>344</v>
      </c>
      <c r="K208" s="26" t="s">
        <v>344</v>
      </c>
      <c r="L208" s="26" t="s">
        <v>342</v>
      </c>
      <c r="M208" s="26" t="s">
        <v>341</v>
      </c>
      <c r="N208" s="26" t="s">
        <v>342</v>
      </c>
      <c r="O208" s="26" t="s">
        <v>342</v>
      </c>
      <c r="P208" s="26" t="s">
        <v>342</v>
      </c>
      <c r="Q208" s="26" t="s">
        <v>343</v>
      </c>
      <c r="R208" s="26" t="s">
        <v>342</v>
      </c>
      <c r="S208" s="26" t="s">
        <v>345</v>
      </c>
      <c r="T208" s="26" t="s">
        <v>341</v>
      </c>
      <c r="U208" s="26" t="s">
        <v>344</v>
      </c>
      <c r="V208" s="26" t="s">
        <v>271</v>
      </c>
      <c r="W208" s="26" t="s">
        <v>341</v>
      </c>
      <c r="X208" s="26" t="s">
        <v>342</v>
      </c>
      <c r="Y208" s="26" t="s">
        <v>342</v>
      </c>
      <c r="Z208" s="26" t="s">
        <v>118</v>
      </c>
      <c r="AA208" s="26" t="s">
        <v>342</v>
      </c>
      <c r="AB208" s="26" t="s">
        <v>342</v>
      </c>
      <c r="AC208" s="26" t="s">
        <v>341</v>
      </c>
      <c r="AD208" s="26" t="s">
        <v>342</v>
      </c>
      <c r="AE208" s="26" t="s">
        <v>342</v>
      </c>
      <c r="AF208" s="151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36</v>
      </c>
      <c r="E209" s="207">
        <v>35</v>
      </c>
      <c r="F209" s="207">
        <v>35.96</v>
      </c>
      <c r="G209" s="207">
        <v>34.20762583690388</v>
      </c>
      <c r="H209" s="207">
        <v>37</v>
      </c>
      <c r="I209" s="207">
        <v>37</v>
      </c>
      <c r="J209" s="224">
        <v>39</v>
      </c>
      <c r="K209" s="207">
        <v>36</v>
      </c>
      <c r="L209" s="207">
        <v>31</v>
      </c>
      <c r="M209" s="207">
        <v>36</v>
      </c>
      <c r="N209" s="207">
        <v>33</v>
      </c>
      <c r="O209" s="207">
        <v>33</v>
      </c>
      <c r="P209" s="207">
        <v>31</v>
      </c>
      <c r="Q209" s="207">
        <v>31.658999999999995</v>
      </c>
      <c r="R209" s="207">
        <v>33</v>
      </c>
      <c r="S209" s="207">
        <v>30</v>
      </c>
      <c r="T209" s="207">
        <v>34.786867620000002</v>
      </c>
      <c r="U209" s="207">
        <v>36</v>
      </c>
      <c r="V209" s="207">
        <v>33.700000000000003</v>
      </c>
      <c r="W209" s="207">
        <v>33</v>
      </c>
      <c r="X209" s="207">
        <v>34.26</v>
      </c>
      <c r="Y209" s="207">
        <v>34.782000000000004</v>
      </c>
      <c r="Z209" s="207">
        <v>30</v>
      </c>
      <c r="AA209" s="207">
        <v>33</v>
      </c>
      <c r="AB209" s="207">
        <v>31.6</v>
      </c>
      <c r="AC209" s="207">
        <v>34</v>
      </c>
      <c r="AD209" s="207">
        <v>32</v>
      </c>
      <c r="AE209" s="207">
        <v>31.7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36</v>
      </c>
      <c r="E210" s="211">
        <v>34.299999999999997</v>
      </c>
      <c r="F210" s="211">
        <v>35.68</v>
      </c>
      <c r="G210" s="211">
        <v>35.25359432763981</v>
      </c>
      <c r="H210" s="211">
        <v>39</v>
      </c>
      <c r="I210" s="211">
        <v>39</v>
      </c>
      <c r="J210" s="225">
        <v>39</v>
      </c>
      <c r="K210" s="211">
        <v>37</v>
      </c>
      <c r="L210" s="211">
        <v>32</v>
      </c>
      <c r="M210" s="211">
        <v>35</v>
      </c>
      <c r="N210" s="211">
        <v>32</v>
      </c>
      <c r="O210" s="211">
        <v>33</v>
      </c>
      <c r="P210" s="211">
        <v>32</v>
      </c>
      <c r="Q210" s="211">
        <v>32.427</v>
      </c>
      <c r="R210" s="211">
        <v>33</v>
      </c>
      <c r="S210" s="211">
        <v>30</v>
      </c>
      <c r="T210" s="211">
        <v>34.620965920000003</v>
      </c>
      <c r="U210" s="211">
        <v>37</v>
      </c>
      <c r="V210" s="211">
        <v>36.1</v>
      </c>
      <c r="W210" s="211">
        <v>32</v>
      </c>
      <c r="X210" s="211">
        <v>33.78</v>
      </c>
      <c r="Y210" s="211">
        <v>33.247500000000002</v>
      </c>
      <c r="Z210" s="211">
        <v>30</v>
      </c>
      <c r="AA210" s="211">
        <v>33</v>
      </c>
      <c r="AB210" s="211">
        <v>33.5</v>
      </c>
      <c r="AC210" s="211">
        <v>34</v>
      </c>
      <c r="AD210" s="211">
        <v>33</v>
      </c>
      <c r="AE210" s="211">
        <v>31.2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37</v>
      </c>
      <c r="E211" s="211">
        <v>33.799999999999997</v>
      </c>
      <c r="F211" s="211">
        <v>36.090000000000003</v>
      </c>
      <c r="G211" s="211">
        <v>34.531573373416137</v>
      </c>
      <c r="H211" s="211">
        <v>40</v>
      </c>
      <c r="I211" s="211">
        <v>39</v>
      </c>
      <c r="J211" s="225">
        <v>40</v>
      </c>
      <c r="K211" s="211">
        <v>35</v>
      </c>
      <c r="L211" s="211">
        <v>33</v>
      </c>
      <c r="M211" s="211">
        <v>37</v>
      </c>
      <c r="N211" s="211">
        <v>33</v>
      </c>
      <c r="O211" s="211">
        <v>32</v>
      </c>
      <c r="P211" s="211">
        <v>32</v>
      </c>
      <c r="Q211" s="211">
        <v>29.864999999999998</v>
      </c>
      <c r="R211" s="211">
        <v>32</v>
      </c>
      <c r="S211" s="211">
        <v>30</v>
      </c>
      <c r="T211" s="211">
        <v>35.064456200000002</v>
      </c>
      <c r="U211" s="211">
        <v>36</v>
      </c>
      <c r="V211" s="211">
        <v>34.9</v>
      </c>
      <c r="W211" s="211">
        <v>33</v>
      </c>
      <c r="X211" s="211">
        <v>33.659999999999997</v>
      </c>
      <c r="Y211" s="211">
        <v>33.582300000000004</v>
      </c>
      <c r="Z211" s="211">
        <v>30</v>
      </c>
      <c r="AA211" s="211">
        <v>34</v>
      </c>
      <c r="AB211" s="211">
        <v>33.200000000000003</v>
      </c>
      <c r="AC211" s="211">
        <v>35</v>
      </c>
      <c r="AD211" s="211">
        <v>31</v>
      </c>
      <c r="AE211" s="211">
        <v>32.5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37</v>
      </c>
      <c r="E212" s="211">
        <v>33.9</v>
      </c>
      <c r="F212" s="211">
        <v>34.75</v>
      </c>
      <c r="G212" s="211">
        <v>34.985416299434874</v>
      </c>
      <c r="H212" s="211">
        <v>37</v>
      </c>
      <c r="I212" s="211">
        <v>38</v>
      </c>
      <c r="J212" s="225">
        <v>38</v>
      </c>
      <c r="K212" s="211">
        <v>35</v>
      </c>
      <c r="L212" s="211">
        <v>32</v>
      </c>
      <c r="M212" s="211">
        <v>36</v>
      </c>
      <c r="N212" s="211">
        <v>32</v>
      </c>
      <c r="O212" s="211">
        <v>33</v>
      </c>
      <c r="P212" s="211">
        <v>32</v>
      </c>
      <c r="Q212" s="211">
        <v>31.396999999999998</v>
      </c>
      <c r="R212" s="211">
        <v>33</v>
      </c>
      <c r="S212" s="211">
        <v>31</v>
      </c>
      <c r="T212" s="211">
        <v>35.194583919999999</v>
      </c>
      <c r="U212" s="211">
        <v>33</v>
      </c>
      <c r="V212" s="211">
        <v>33</v>
      </c>
      <c r="W212" s="211">
        <v>35</v>
      </c>
      <c r="X212" s="211">
        <v>36.08</v>
      </c>
      <c r="Y212" s="211">
        <v>32.038500000000006</v>
      </c>
      <c r="Z212" s="211">
        <v>30</v>
      </c>
      <c r="AA212" s="211">
        <v>33</v>
      </c>
      <c r="AB212" s="211">
        <v>33.299999999999997</v>
      </c>
      <c r="AC212" s="211">
        <v>34</v>
      </c>
      <c r="AD212" s="211">
        <v>32</v>
      </c>
      <c r="AE212" s="211">
        <v>31.4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33.789808110188744</v>
      </c>
    </row>
    <row r="213" spans="1:65">
      <c r="A213" s="30"/>
      <c r="B213" s="19">
        <v>1</v>
      </c>
      <c r="C213" s="9">
        <v>5</v>
      </c>
      <c r="D213" s="211">
        <v>38</v>
      </c>
      <c r="E213" s="211">
        <v>34.1</v>
      </c>
      <c r="F213" s="211">
        <v>35.369999999999997</v>
      </c>
      <c r="G213" s="211">
        <v>35.004323360532808</v>
      </c>
      <c r="H213" s="211">
        <v>38</v>
      </c>
      <c r="I213" s="211">
        <v>40</v>
      </c>
      <c r="J213" s="225">
        <v>40</v>
      </c>
      <c r="K213" s="211">
        <v>36</v>
      </c>
      <c r="L213" s="211">
        <v>32</v>
      </c>
      <c r="M213" s="211">
        <v>36</v>
      </c>
      <c r="N213" s="211">
        <v>33</v>
      </c>
      <c r="O213" s="211">
        <v>33</v>
      </c>
      <c r="P213" s="211">
        <v>33</v>
      </c>
      <c r="Q213" s="211">
        <v>29.361999999999998</v>
      </c>
      <c r="R213" s="211">
        <v>32</v>
      </c>
      <c r="S213" s="211">
        <v>29</v>
      </c>
      <c r="T213" s="211">
        <v>33.721662369999997</v>
      </c>
      <c r="U213" s="211">
        <v>34</v>
      </c>
      <c r="V213" s="211">
        <v>35.200000000000003</v>
      </c>
      <c r="W213" s="211">
        <v>33</v>
      </c>
      <c r="X213" s="211">
        <v>34.96</v>
      </c>
      <c r="Y213" s="211">
        <v>31.452599999999997</v>
      </c>
      <c r="Z213" s="211">
        <v>30</v>
      </c>
      <c r="AA213" s="211">
        <v>33</v>
      </c>
      <c r="AB213" s="211">
        <v>34.700000000000003</v>
      </c>
      <c r="AC213" s="211">
        <v>35</v>
      </c>
      <c r="AD213" s="211">
        <v>32</v>
      </c>
      <c r="AE213" s="211">
        <v>33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86</v>
      </c>
    </row>
    <row r="214" spans="1:65">
      <c r="A214" s="30"/>
      <c r="B214" s="19">
        <v>1</v>
      </c>
      <c r="C214" s="9">
        <v>6</v>
      </c>
      <c r="D214" s="211">
        <v>37</v>
      </c>
      <c r="E214" s="211">
        <v>34.1</v>
      </c>
      <c r="F214" s="211">
        <v>34.799999999999997</v>
      </c>
      <c r="G214" s="211">
        <v>33.845065262648198</v>
      </c>
      <c r="H214" s="211">
        <v>36</v>
      </c>
      <c r="I214" s="211">
        <v>38</v>
      </c>
      <c r="J214" s="225">
        <v>41</v>
      </c>
      <c r="K214" s="211">
        <v>39</v>
      </c>
      <c r="L214" s="211">
        <v>32</v>
      </c>
      <c r="M214" s="211">
        <v>37</v>
      </c>
      <c r="N214" s="211">
        <v>33</v>
      </c>
      <c r="O214" s="211">
        <v>32</v>
      </c>
      <c r="P214" s="211">
        <v>32</v>
      </c>
      <c r="Q214" s="211">
        <v>32.658000000000001</v>
      </c>
      <c r="R214" s="211">
        <v>32</v>
      </c>
      <c r="S214" s="211">
        <v>30</v>
      </c>
      <c r="T214" s="211">
        <v>33.268379359999997</v>
      </c>
      <c r="U214" s="211">
        <v>35</v>
      </c>
      <c r="V214" s="211">
        <v>34.6</v>
      </c>
      <c r="W214" s="211">
        <v>34</v>
      </c>
      <c r="X214" s="211">
        <v>33.44</v>
      </c>
      <c r="Y214" s="211">
        <v>32.963500000000003</v>
      </c>
      <c r="Z214" s="211">
        <v>30</v>
      </c>
      <c r="AA214" s="211">
        <v>33</v>
      </c>
      <c r="AB214" s="211">
        <v>32</v>
      </c>
      <c r="AC214" s="211">
        <v>34</v>
      </c>
      <c r="AD214" s="211">
        <v>31</v>
      </c>
      <c r="AE214" s="211">
        <v>32.4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273</v>
      </c>
      <c r="C215" s="12"/>
      <c r="D215" s="213">
        <v>36.833333333333336</v>
      </c>
      <c r="E215" s="213">
        <v>34.199999999999996</v>
      </c>
      <c r="F215" s="213">
        <v>35.44166666666667</v>
      </c>
      <c r="G215" s="213">
        <v>34.637933076762621</v>
      </c>
      <c r="H215" s="213">
        <v>37.833333333333336</v>
      </c>
      <c r="I215" s="213">
        <v>38.5</v>
      </c>
      <c r="J215" s="213">
        <v>39.5</v>
      </c>
      <c r="K215" s="213">
        <v>36.333333333333336</v>
      </c>
      <c r="L215" s="213">
        <v>32</v>
      </c>
      <c r="M215" s="213">
        <v>36.166666666666664</v>
      </c>
      <c r="N215" s="213">
        <v>32.666666666666664</v>
      </c>
      <c r="O215" s="213">
        <v>32.666666666666664</v>
      </c>
      <c r="P215" s="213">
        <v>32</v>
      </c>
      <c r="Q215" s="213">
        <v>31.227999999999998</v>
      </c>
      <c r="R215" s="213">
        <v>32.5</v>
      </c>
      <c r="S215" s="213">
        <v>30</v>
      </c>
      <c r="T215" s="213">
        <v>34.442819231666668</v>
      </c>
      <c r="U215" s="213">
        <v>35.166666666666664</v>
      </c>
      <c r="V215" s="213">
        <v>34.583333333333336</v>
      </c>
      <c r="W215" s="213">
        <v>33.333333333333336</v>
      </c>
      <c r="X215" s="213">
        <v>34.36333333333333</v>
      </c>
      <c r="Y215" s="213">
        <v>33.011066666666672</v>
      </c>
      <c r="Z215" s="213">
        <v>30</v>
      </c>
      <c r="AA215" s="213">
        <v>33.166666666666664</v>
      </c>
      <c r="AB215" s="213">
        <v>33.050000000000004</v>
      </c>
      <c r="AC215" s="213">
        <v>34.333333333333336</v>
      </c>
      <c r="AD215" s="213">
        <v>31.833333333333332</v>
      </c>
      <c r="AE215" s="213">
        <v>32.033333333333339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11">
        <v>37</v>
      </c>
      <c r="E216" s="211">
        <v>34.1</v>
      </c>
      <c r="F216" s="211">
        <v>35.524999999999999</v>
      </c>
      <c r="G216" s="211">
        <v>34.758494836425506</v>
      </c>
      <c r="H216" s="211">
        <v>37.5</v>
      </c>
      <c r="I216" s="211">
        <v>38.5</v>
      </c>
      <c r="J216" s="211">
        <v>39.5</v>
      </c>
      <c r="K216" s="211">
        <v>36</v>
      </c>
      <c r="L216" s="211">
        <v>32</v>
      </c>
      <c r="M216" s="211">
        <v>36</v>
      </c>
      <c r="N216" s="211">
        <v>33</v>
      </c>
      <c r="O216" s="211">
        <v>33</v>
      </c>
      <c r="P216" s="211">
        <v>32</v>
      </c>
      <c r="Q216" s="211">
        <v>31.527999999999999</v>
      </c>
      <c r="R216" s="211">
        <v>32.5</v>
      </c>
      <c r="S216" s="211">
        <v>30</v>
      </c>
      <c r="T216" s="211">
        <v>34.703916770000006</v>
      </c>
      <c r="U216" s="211">
        <v>35.5</v>
      </c>
      <c r="V216" s="211">
        <v>34.75</v>
      </c>
      <c r="W216" s="211">
        <v>33</v>
      </c>
      <c r="X216" s="211">
        <v>34.019999999999996</v>
      </c>
      <c r="Y216" s="211">
        <v>33.105500000000006</v>
      </c>
      <c r="Z216" s="211">
        <v>30</v>
      </c>
      <c r="AA216" s="211">
        <v>33</v>
      </c>
      <c r="AB216" s="211">
        <v>33.25</v>
      </c>
      <c r="AC216" s="211">
        <v>34</v>
      </c>
      <c r="AD216" s="211">
        <v>32</v>
      </c>
      <c r="AE216" s="211">
        <v>32.049999999999997</v>
      </c>
      <c r="AF216" s="208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275</v>
      </c>
      <c r="C217" s="29"/>
      <c r="D217" s="24">
        <v>0.752772652709081</v>
      </c>
      <c r="E217" s="24">
        <v>0.42895221179054477</v>
      </c>
      <c r="F217" s="24">
        <v>0.57290196950845651</v>
      </c>
      <c r="G217" s="24">
        <v>0.54021130749752755</v>
      </c>
      <c r="H217" s="24">
        <v>1.4719601443879744</v>
      </c>
      <c r="I217" s="24">
        <v>1.0488088481701516</v>
      </c>
      <c r="J217" s="24">
        <v>1.0488088481701516</v>
      </c>
      <c r="K217" s="24">
        <v>1.505545305418162</v>
      </c>
      <c r="L217" s="24">
        <v>0.63245553203367588</v>
      </c>
      <c r="M217" s="24">
        <v>0.752772652709081</v>
      </c>
      <c r="N217" s="24">
        <v>0.51639777949432231</v>
      </c>
      <c r="O217" s="24">
        <v>0.51639777949432231</v>
      </c>
      <c r="P217" s="24">
        <v>0.63245553203367588</v>
      </c>
      <c r="Q217" s="24">
        <v>1.3443621535880879</v>
      </c>
      <c r="R217" s="24">
        <v>0.54772255750516607</v>
      </c>
      <c r="S217" s="24">
        <v>0.63245553203367588</v>
      </c>
      <c r="T217" s="24">
        <v>0.77473407494337265</v>
      </c>
      <c r="U217" s="24">
        <v>1.4719601443879744</v>
      </c>
      <c r="V217" s="24">
        <v>1.1016654059498587</v>
      </c>
      <c r="W217" s="24">
        <v>1.0327955589886444</v>
      </c>
      <c r="X217" s="24">
        <v>1.0001133269118392</v>
      </c>
      <c r="Y217" s="24">
        <v>1.1743406638052987</v>
      </c>
      <c r="Z217" s="24">
        <v>0</v>
      </c>
      <c r="AA217" s="24">
        <v>0.40824829046386302</v>
      </c>
      <c r="AB217" s="24">
        <v>1.114899098573499</v>
      </c>
      <c r="AC217" s="24">
        <v>0.51639777949432231</v>
      </c>
      <c r="AD217" s="24">
        <v>0.752772652709081</v>
      </c>
      <c r="AE217" s="24">
        <v>0.70616334276615289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2.0437266589386813E-2</v>
      </c>
      <c r="E218" s="13">
        <v>1.2542462333056866E-2</v>
      </c>
      <c r="F218" s="13">
        <v>1.616464527181161E-2</v>
      </c>
      <c r="G218" s="13">
        <v>1.5595945240160315E-2</v>
      </c>
      <c r="H218" s="13">
        <v>3.8906435534483905E-2</v>
      </c>
      <c r="I218" s="13">
        <v>2.7241788264159784E-2</v>
      </c>
      <c r="J218" s="13">
        <v>2.6552122738484851E-2</v>
      </c>
      <c r="K218" s="13">
        <v>4.1437026754628306E-2</v>
      </c>
      <c r="L218" s="13">
        <v>1.9764235376052371E-2</v>
      </c>
      <c r="M218" s="13">
        <v>2.0813990397486111E-2</v>
      </c>
      <c r="N218" s="13">
        <v>1.5808095290642522E-2</v>
      </c>
      <c r="O218" s="13">
        <v>1.5808095290642522E-2</v>
      </c>
      <c r="P218" s="13">
        <v>1.9764235376052371E-2</v>
      </c>
      <c r="Q218" s="13">
        <v>4.3049896041632126E-2</v>
      </c>
      <c r="R218" s="13">
        <v>1.6853001769389725E-2</v>
      </c>
      <c r="S218" s="13">
        <v>2.1081851067789197E-2</v>
      </c>
      <c r="T218" s="13">
        <v>2.2493340911857864E-2</v>
      </c>
      <c r="U218" s="13">
        <v>4.1856686570274158E-2</v>
      </c>
      <c r="V218" s="13">
        <v>3.1855385232285073E-2</v>
      </c>
      <c r="W218" s="13">
        <v>3.0983866769659328E-2</v>
      </c>
      <c r="X218" s="13">
        <v>2.9104083623392354E-2</v>
      </c>
      <c r="Y218" s="13">
        <v>3.5574150804133314E-2</v>
      </c>
      <c r="Z218" s="13">
        <v>0</v>
      </c>
      <c r="AA218" s="13">
        <v>1.2308993682327529E-2</v>
      </c>
      <c r="AB218" s="13">
        <v>3.3733709487851704E-2</v>
      </c>
      <c r="AC218" s="13">
        <v>1.5040712024106473E-2</v>
      </c>
      <c r="AD218" s="13">
        <v>2.3647308462065374E-2</v>
      </c>
      <c r="AE218" s="13">
        <v>2.2044641293428285E-2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9.007228490968755E-2</v>
      </c>
      <c r="E219" s="13">
        <v>1.2139515219311559E-2</v>
      </c>
      <c r="F219" s="13">
        <v>4.8886295864457363E-2</v>
      </c>
      <c r="G219" s="13">
        <v>2.5100023172908825E-2</v>
      </c>
      <c r="H219" s="13">
        <v>0.11966700757691884</v>
      </c>
      <c r="I219" s="13">
        <v>0.13939682268840636</v>
      </c>
      <c r="J219" s="13">
        <v>0.16899154535563765</v>
      </c>
      <c r="K219" s="13">
        <v>7.5274923576071906E-2</v>
      </c>
      <c r="L219" s="13">
        <v>-5.2968874648597342E-2</v>
      </c>
      <c r="M219" s="13">
        <v>7.0342469798199803E-2</v>
      </c>
      <c r="N219" s="13">
        <v>-3.3239059537109816E-2</v>
      </c>
      <c r="O219" s="13">
        <v>-3.3239059537109816E-2</v>
      </c>
      <c r="P219" s="13">
        <v>-5.2968874648597342E-2</v>
      </c>
      <c r="Q219" s="13">
        <v>-7.5816000547699991E-2</v>
      </c>
      <c r="R219" s="13">
        <v>-3.8171513314981587E-2</v>
      </c>
      <c r="S219" s="13">
        <v>-0.11215831998306003</v>
      </c>
      <c r="T219" s="13">
        <v>1.9325683038756925E-2</v>
      </c>
      <c r="U219" s="13">
        <v>4.0747747130968515E-2</v>
      </c>
      <c r="V219" s="13">
        <v>2.3484158908417152E-2</v>
      </c>
      <c r="W219" s="13">
        <v>-1.3509244425622069E-2</v>
      </c>
      <c r="X219" s="13">
        <v>1.6973319921625984E-2</v>
      </c>
      <c r="Y219" s="13">
        <v>-2.3046637050515129E-2</v>
      </c>
      <c r="Z219" s="13">
        <v>-0.11215831998306003</v>
      </c>
      <c r="AA219" s="13">
        <v>-1.8441698203494172E-2</v>
      </c>
      <c r="AB219" s="13">
        <v>-2.1894415848004223E-2</v>
      </c>
      <c r="AC219" s="13">
        <v>1.6085478241609108E-2</v>
      </c>
      <c r="AD219" s="13">
        <v>-5.7901328426469223E-2</v>
      </c>
      <c r="AE219" s="13">
        <v>-5.1982383893022788E-2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1.34</v>
      </c>
      <c r="E220" s="45">
        <v>0.19</v>
      </c>
      <c r="F220" s="45">
        <v>0.73</v>
      </c>
      <c r="G220" s="45">
        <v>0.38</v>
      </c>
      <c r="H220" s="45">
        <v>1.78</v>
      </c>
      <c r="I220" s="45">
        <v>2.08</v>
      </c>
      <c r="J220" s="45">
        <v>2.5099999999999998</v>
      </c>
      <c r="K220" s="45">
        <v>1.1299999999999999</v>
      </c>
      <c r="L220" s="45">
        <v>0.77</v>
      </c>
      <c r="M220" s="45">
        <v>1.05</v>
      </c>
      <c r="N220" s="45">
        <v>0.48</v>
      </c>
      <c r="O220" s="45">
        <v>0.48</v>
      </c>
      <c r="P220" s="45">
        <v>0.77</v>
      </c>
      <c r="Q220" s="45">
        <v>1.1100000000000001</v>
      </c>
      <c r="R220" s="45">
        <v>0.56000000000000005</v>
      </c>
      <c r="S220" s="45">
        <v>1.65</v>
      </c>
      <c r="T220" s="45">
        <v>0.3</v>
      </c>
      <c r="U220" s="45">
        <v>0.61</v>
      </c>
      <c r="V220" s="45">
        <v>0.36</v>
      </c>
      <c r="W220" s="45">
        <v>0.19</v>
      </c>
      <c r="X220" s="45">
        <v>0.26</v>
      </c>
      <c r="Y220" s="45">
        <v>0.33</v>
      </c>
      <c r="Z220" s="45">
        <v>1.65</v>
      </c>
      <c r="AA220" s="45">
        <v>0.26</v>
      </c>
      <c r="AB220" s="45">
        <v>0.31</v>
      </c>
      <c r="AC220" s="45">
        <v>0.25</v>
      </c>
      <c r="AD220" s="45">
        <v>0.85</v>
      </c>
      <c r="AE220" s="45">
        <v>0.76</v>
      </c>
      <c r="AF220" s="151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588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240</v>
      </c>
      <c r="H224" s="150" t="s">
        <v>241</v>
      </c>
      <c r="I224" s="150" t="s">
        <v>243</v>
      </c>
      <c r="J224" s="150" t="s">
        <v>244</v>
      </c>
      <c r="K224" s="150" t="s">
        <v>246</v>
      </c>
      <c r="L224" s="150" t="s">
        <v>247</v>
      </c>
      <c r="M224" s="150" t="s">
        <v>248</v>
      </c>
      <c r="N224" s="150" t="s">
        <v>249</v>
      </c>
      <c r="O224" s="150" t="s">
        <v>251</v>
      </c>
      <c r="P224" s="150" t="s">
        <v>253</v>
      </c>
      <c r="Q224" s="150" t="s">
        <v>258</v>
      </c>
      <c r="R224" s="150" t="s">
        <v>297</v>
      </c>
      <c r="S224" s="150" t="s">
        <v>261</v>
      </c>
      <c r="T224" s="150" t="s">
        <v>262</v>
      </c>
      <c r="U224" s="150" t="s">
        <v>263</v>
      </c>
      <c r="V224" s="150" t="s">
        <v>264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300</v>
      </c>
      <c r="E225" s="11" t="s">
        <v>299</v>
      </c>
      <c r="F225" s="11" t="s">
        <v>299</v>
      </c>
      <c r="G225" s="11" t="s">
        <v>300</v>
      </c>
      <c r="H225" s="11" t="s">
        <v>299</v>
      </c>
      <c r="I225" s="11" t="s">
        <v>300</v>
      </c>
      <c r="J225" s="11" t="s">
        <v>299</v>
      </c>
      <c r="K225" s="11" t="s">
        <v>300</v>
      </c>
      <c r="L225" s="11" t="s">
        <v>299</v>
      </c>
      <c r="M225" s="11" t="s">
        <v>299</v>
      </c>
      <c r="N225" s="11" t="s">
        <v>299</v>
      </c>
      <c r="O225" s="11" t="s">
        <v>299</v>
      </c>
      <c r="P225" s="11" t="s">
        <v>300</v>
      </c>
      <c r="Q225" s="11" t="s">
        <v>299</v>
      </c>
      <c r="R225" s="11" t="s">
        <v>299</v>
      </c>
      <c r="S225" s="11" t="s">
        <v>300</v>
      </c>
      <c r="T225" s="11" t="s">
        <v>300</v>
      </c>
      <c r="U225" s="11" t="s">
        <v>300</v>
      </c>
      <c r="V225" s="11" t="s">
        <v>299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341</v>
      </c>
      <c r="E226" s="26" t="s">
        <v>342</v>
      </c>
      <c r="F226" s="26" t="s">
        <v>342</v>
      </c>
      <c r="G226" s="26" t="s">
        <v>342</v>
      </c>
      <c r="H226" s="26" t="s">
        <v>342</v>
      </c>
      <c r="I226" s="26" t="s">
        <v>344</v>
      </c>
      <c r="J226" s="26" t="s">
        <v>344</v>
      </c>
      <c r="K226" s="26" t="s">
        <v>341</v>
      </c>
      <c r="L226" s="26" t="s">
        <v>342</v>
      </c>
      <c r="M226" s="26" t="s">
        <v>118</v>
      </c>
      <c r="N226" s="26" t="s">
        <v>342</v>
      </c>
      <c r="O226" s="26" t="s">
        <v>342</v>
      </c>
      <c r="P226" s="26" t="s">
        <v>344</v>
      </c>
      <c r="Q226" s="26" t="s">
        <v>118</v>
      </c>
      <c r="R226" s="26" t="s">
        <v>342</v>
      </c>
      <c r="S226" s="26" t="s">
        <v>342</v>
      </c>
      <c r="T226" s="26" t="s">
        <v>341</v>
      </c>
      <c r="U226" s="26" t="s">
        <v>342</v>
      </c>
      <c r="V226" s="26" t="s">
        <v>342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1</v>
      </c>
      <c r="E227" s="22">
        <v>0.91</v>
      </c>
      <c r="F227" s="145">
        <v>0.68845087350477696</v>
      </c>
      <c r="G227" s="22">
        <v>0.75</v>
      </c>
      <c r="H227" s="22">
        <v>0.84</v>
      </c>
      <c r="I227" s="22">
        <v>0.98</v>
      </c>
      <c r="J227" s="22">
        <v>0.85</v>
      </c>
      <c r="K227" s="145">
        <v>1</v>
      </c>
      <c r="L227" s="22">
        <v>0.87</v>
      </c>
      <c r="M227" s="22">
        <v>0.89</v>
      </c>
      <c r="N227" s="22">
        <v>0.87</v>
      </c>
      <c r="O227" s="22">
        <v>0.9</v>
      </c>
      <c r="P227" s="22">
        <v>0.88</v>
      </c>
      <c r="Q227" s="145">
        <v>1</v>
      </c>
      <c r="R227" s="22">
        <v>0.91</v>
      </c>
      <c r="S227" s="22">
        <v>0.78</v>
      </c>
      <c r="T227" s="22">
        <v>0.95</v>
      </c>
      <c r="U227" s="22">
        <v>0.92</v>
      </c>
      <c r="V227" s="22">
        <v>0.92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1.03</v>
      </c>
      <c r="E228" s="11">
        <v>0.9</v>
      </c>
      <c r="F228" s="146">
        <v>0.70185837064503798</v>
      </c>
      <c r="G228" s="11">
        <v>0.8</v>
      </c>
      <c r="H228" s="11">
        <v>0.84</v>
      </c>
      <c r="I228" s="11">
        <v>0.9</v>
      </c>
      <c r="J228" s="11">
        <v>0.91</v>
      </c>
      <c r="K228" s="146">
        <v>1</v>
      </c>
      <c r="L228" s="11">
        <v>0.87</v>
      </c>
      <c r="M228" s="147">
        <v>0.86</v>
      </c>
      <c r="N228" s="11">
        <v>0.86</v>
      </c>
      <c r="O228" s="11">
        <v>0.9</v>
      </c>
      <c r="P228" s="11">
        <v>0.89</v>
      </c>
      <c r="Q228" s="146">
        <v>1</v>
      </c>
      <c r="R228" s="11">
        <v>0.9</v>
      </c>
      <c r="S228" s="11">
        <v>0.77</v>
      </c>
      <c r="T228" s="11">
        <v>0.9</v>
      </c>
      <c r="U228" s="11">
        <v>0.9</v>
      </c>
      <c r="V228" s="11">
        <v>0.93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0.97000000000000008</v>
      </c>
      <c r="E229" s="11">
        <v>0.91</v>
      </c>
      <c r="F229" s="146">
        <v>0.69622540995315396</v>
      </c>
      <c r="G229" s="11">
        <v>0.78</v>
      </c>
      <c r="H229" s="11">
        <v>0.83</v>
      </c>
      <c r="I229" s="11">
        <v>0.95</v>
      </c>
      <c r="J229" s="11">
        <v>0.86</v>
      </c>
      <c r="K229" s="146">
        <v>1.1000000000000001</v>
      </c>
      <c r="L229" s="11">
        <v>0.89</v>
      </c>
      <c r="M229" s="11">
        <v>0.88</v>
      </c>
      <c r="N229" s="11">
        <v>0.89</v>
      </c>
      <c r="O229" s="11">
        <v>0.91</v>
      </c>
      <c r="P229" s="11">
        <v>0.9</v>
      </c>
      <c r="Q229" s="146">
        <v>1</v>
      </c>
      <c r="R229" s="11">
        <v>0.89</v>
      </c>
      <c r="S229" s="11">
        <v>0.81</v>
      </c>
      <c r="T229" s="11">
        <v>0.94</v>
      </c>
      <c r="U229" s="11">
        <v>0.85</v>
      </c>
      <c r="V229" s="11">
        <v>0.95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1.02</v>
      </c>
      <c r="E230" s="11">
        <v>0.92</v>
      </c>
      <c r="F230" s="146">
        <v>0.74293010175233598</v>
      </c>
      <c r="G230" s="11">
        <v>0.74</v>
      </c>
      <c r="H230" s="11">
        <v>0.83</v>
      </c>
      <c r="I230" s="11">
        <v>0.94</v>
      </c>
      <c r="J230" s="11">
        <v>0.88</v>
      </c>
      <c r="K230" s="146">
        <v>1</v>
      </c>
      <c r="L230" s="11">
        <v>0.88</v>
      </c>
      <c r="M230" s="11">
        <v>0.89</v>
      </c>
      <c r="N230" s="11">
        <v>0.9</v>
      </c>
      <c r="O230" s="11">
        <v>0.9</v>
      </c>
      <c r="P230" s="11">
        <v>0.82</v>
      </c>
      <c r="Q230" s="146">
        <v>1</v>
      </c>
      <c r="R230" s="11">
        <v>0.9</v>
      </c>
      <c r="S230" s="11">
        <v>0.77</v>
      </c>
      <c r="T230" s="11">
        <v>0.96</v>
      </c>
      <c r="U230" s="11">
        <v>0.89</v>
      </c>
      <c r="V230" s="11">
        <v>0.91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0.8851041666666668</v>
      </c>
    </row>
    <row r="231" spans="1:65">
      <c r="A231" s="30"/>
      <c r="B231" s="19">
        <v>1</v>
      </c>
      <c r="C231" s="9">
        <v>5</v>
      </c>
      <c r="D231" s="11">
        <v>1.03</v>
      </c>
      <c r="E231" s="147">
        <v>0.94</v>
      </c>
      <c r="F231" s="146">
        <v>0.70543566723510098</v>
      </c>
      <c r="G231" s="11">
        <v>0.76</v>
      </c>
      <c r="H231" s="11">
        <v>0.82</v>
      </c>
      <c r="I231" s="11">
        <v>0.92</v>
      </c>
      <c r="J231" s="11">
        <v>0.85</v>
      </c>
      <c r="K231" s="146">
        <v>1.1000000000000001</v>
      </c>
      <c r="L231" s="11">
        <v>0.91</v>
      </c>
      <c r="M231" s="11">
        <v>0.89</v>
      </c>
      <c r="N231" s="11">
        <v>0.87</v>
      </c>
      <c r="O231" s="11">
        <v>0.89</v>
      </c>
      <c r="P231" s="11">
        <v>0.81</v>
      </c>
      <c r="Q231" s="146">
        <v>1</v>
      </c>
      <c r="R231" s="11">
        <v>0.91</v>
      </c>
      <c r="S231" s="11">
        <v>0.79</v>
      </c>
      <c r="T231" s="11">
        <v>0.97000000000000008</v>
      </c>
      <c r="U231" s="11">
        <v>0.87</v>
      </c>
      <c r="V231" s="11">
        <v>0.92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0.91</v>
      </c>
      <c r="F232" s="146">
        <v>0.67718614415586098</v>
      </c>
      <c r="G232" s="11">
        <v>0.74</v>
      </c>
      <c r="H232" s="11">
        <v>0.85</v>
      </c>
      <c r="I232" s="11">
        <v>0.9900000000000001</v>
      </c>
      <c r="J232" s="11">
        <v>0.82</v>
      </c>
      <c r="K232" s="146">
        <v>1.1000000000000001</v>
      </c>
      <c r="L232" s="11">
        <v>0.88</v>
      </c>
      <c r="M232" s="11">
        <v>0.9</v>
      </c>
      <c r="N232" s="11">
        <v>0.87</v>
      </c>
      <c r="O232" s="11">
        <v>0.89</v>
      </c>
      <c r="P232" s="11">
        <v>0.85</v>
      </c>
      <c r="Q232" s="146">
        <v>1</v>
      </c>
      <c r="R232" s="11">
        <v>0.91</v>
      </c>
      <c r="S232" s="11">
        <v>0.74</v>
      </c>
      <c r="T232" s="11">
        <v>0.94</v>
      </c>
      <c r="U232" s="11">
        <v>0.87</v>
      </c>
      <c r="V232" s="11">
        <v>0.93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>
        <v>1.0066666666666668</v>
      </c>
      <c r="E233" s="23">
        <v>0.91500000000000004</v>
      </c>
      <c r="F233" s="23">
        <v>0.70201442787437773</v>
      </c>
      <c r="G233" s="23">
        <v>0.76166666666666671</v>
      </c>
      <c r="H233" s="23">
        <v>0.83499999999999996</v>
      </c>
      <c r="I233" s="23">
        <v>0.94666666666666677</v>
      </c>
      <c r="J233" s="23">
        <v>0.86166666666666669</v>
      </c>
      <c r="K233" s="23">
        <v>1.0499999999999998</v>
      </c>
      <c r="L233" s="23">
        <v>0.8833333333333333</v>
      </c>
      <c r="M233" s="23">
        <v>0.88500000000000012</v>
      </c>
      <c r="N233" s="23">
        <v>0.87666666666666659</v>
      </c>
      <c r="O233" s="23">
        <v>0.89833333333333332</v>
      </c>
      <c r="P233" s="23">
        <v>0.85833333333333328</v>
      </c>
      <c r="Q233" s="23">
        <v>1</v>
      </c>
      <c r="R233" s="23">
        <v>0.90333333333333332</v>
      </c>
      <c r="S233" s="23">
        <v>0.77666666666666673</v>
      </c>
      <c r="T233" s="23">
        <v>0.94333333333333336</v>
      </c>
      <c r="U233" s="23">
        <v>0.8833333333333333</v>
      </c>
      <c r="V233" s="23">
        <v>0.92666666666666664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>
        <v>1.01</v>
      </c>
      <c r="E234" s="11">
        <v>0.91</v>
      </c>
      <c r="F234" s="11">
        <v>0.69904189029909602</v>
      </c>
      <c r="G234" s="11">
        <v>0.755</v>
      </c>
      <c r="H234" s="11">
        <v>0.83499999999999996</v>
      </c>
      <c r="I234" s="11">
        <v>0.94499999999999995</v>
      </c>
      <c r="J234" s="11">
        <v>0.85499999999999998</v>
      </c>
      <c r="K234" s="11">
        <v>1.05</v>
      </c>
      <c r="L234" s="11">
        <v>0.88</v>
      </c>
      <c r="M234" s="11">
        <v>0.89</v>
      </c>
      <c r="N234" s="11">
        <v>0.87</v>
      </c>
      <c r="O234" s="11">
        <v>0.9</v>
      </c>
      <c r="P234" s="11">
        <v>0.86499999999999999</v>
      </c>
      <c r="Q234" s="11">
        <v>1</v>
      </c>
      <c r="R234" s="11">
        <v>0.90500000000000003</v>
      </c>
      <c r="S234" s="11">
        <v>0.77500000000000002</v>
      </c>
      <c r="T234" s="11">
        <v>0.94499999999999995</v>
      </c>
      <c r="U234" s="11">
        <v>0.88</v>
      </c>
      <c r="V234" s="11">
        <v>0.92500000000000004</v>
      </c>
      <c r="W234" s="15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>
        <v>2.4221202832779905E-2</v>
      </c>
      <c r="E235" s="24">
        <v>1.3784048752090194E-2</v>
      </c>
      <c r="F235" s="24">
        <v>2.2448821837887867E-2</v>
      </c>
      <c r="G235" s="24">
        <v>2.4013884872437191E-2</v>
      </c>
      <c r="H235" s="24">
        <v>1.0488088481701525E-2</v>
      </c>
      <c r="I235" s="24">
        <v>3.4448028487370178E-2</v>
      </c>
      <c r="J235" s="24">
        <v>3.0605010483034774E-2</v>
      </c>
      <c r="K235" s="24">
        <v>5.4772255750516662E-2</v>
      </c>
      <c r="L235" s="24">
        <v>1.5055453054181633E-2</v>
      </c>
      <c r="M235" s="24">
        <v>1.3784048752090236E-2</v>
      </c>
      <c r="N235" s="24">
        <v>1.5055453054181631E-2</v>
      </c>
      <c r="O235" s="24">
        <v>7.5277265270908165E-3</v>
      </c>
      <c r="P235" s="24">
        <v>3.7638632635454056E-2</v>
      </c>
      <c r="Q235" s="24">
        <v>0</v>
      </c>
      <c r="R235" s="24">
        <v>8.1649658092772665E-3</v>
      </c>
      <c r="S235" s="24">
        <v>2.3380903889000264E-2</v>
      </c>
      <c r="T235" s="24">
        <v>2.4221202832779939E-2</v>
      </c>
      <c r="U235" s="24">
        <v>2.5033311140691475E-2</v>
      </c>
      <c r="V235" s="24">
        <v>1.3662601021279438E-2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>
        <v>2.4060797516006524E-2</v>
      </c>
      <c r="E236" s="13">
        <v>1.5064534155289829E-2</v>
      </c>
      <c r="F236" s="13">
        <v>3.1977721463446879E-2</v>
      </c>
      <c r="G236" s="13">
        <v>3.1528076418954734E-2</v>
      </c>
      <c r="H236" s="13">
        <v>1.2560585008025779E-2</v>
      </c>
      <c r="I236" s="13">
        <v>3.6388762486658635E-2</v>
      </c>
      <c r="J236" s="13">
        <v>3.5518387407777297E-2</v>
      </c>
      <c r="K236" s="13">
        <v>5.2164053095730162E-2</v>
      </c>
      <c r="L236" s="13">
        <v>1.7043909117941472E-2</v>
      </c>
      <c r="M236" s="13">
        <v>1.5575196330045463E-2</v>
      </c>
      <c r="N236" s="13">
        <v>1.7173520594123536E-2</v>
      </c>
      <c r="O236" s="13">
        <v>8.3796584717151946E-3</v>
      </c>
      <c r="P236" s="13">
        <v>4.385083413839308E-2</v>
      </c>
      <c r="Q236" s="13">
        <v>0</v>
      </c>
      <c r="R236" s="13">
        <v>9.0387075379453133E-3</v>
      </c>
      <c r="S236" s="13">
        <v>3.0104168097425232E-2</v>
      </c>
      <c r="T236" s="13">
        <v>2.5676186748529971E-2</v>
      </c>
      <c r="U236" s="13">
        <v>2.8339597517763934E-2</v>
      </c>
      <c r="V236" s="13">
        <v>1.4743814051740401E-2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>
        <v>0.13734259150288342</v>
      </c>
      <c r="E237" s="13">
        <v>3.3776627044839191E-2</v>
      </c>
      <c r="F237" s="13">
        <v>-0.20685671324067023</v>
      </c>
      <c r="G237" s="13">
        <v>-0.13946098623043435</v>
      </c>
      <c r="H237" s="13">
        <v>-5.6608214663999235E-2</v>
      </c>
      <c r="I237" s="13">
        <v>6.9553960221254485E-2</v>
      </c>
      <c r="J237" s="13">
        <v>-2.6479934094386426E-2</v>
      </c>
      <c r="K237" s="13">
        <v>0.18630104742850384</v>
      </c>
      <c r="L237" s="13">
        <v>-2.0007061315759911E-3</v>
      </c>
      <c r="M237" s="13">
        <v>-1.1768859597505177E-4</v>
      </c>
      <c r="N237" s="13">
        <v>-9.5327762739793043E-3</v>
      </c>
      <c r="O237" s="13">
        <v>1.4946451688831131E-2</v>
      </c>
      <c r="P237" s="13">
        <v>-3.0245969165588082E-2</v>
      </c>
      <c r="Q237" s="13">
        <v>0.1298105213604801</v>
      </c>
      <c r="R237" s="13">
        <v>2.0595504295633615E-2</v>
      </c>
      <c r="S237" s="13">
        <v>-0.12251382841002711</v>
      </c>
      <c r="T237" s="13">
        <v>6.5787925150052828E-2</v>
      </c>
      <c r="U237" s="13">
        <v>-2.0007061315759911E-3</v>
      </c>
      <c r="V237" s="13">
        <v>4.6957749794044767E-2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2.25</v>
      </c>
      <c r="E238" s="45">
        <v>0.56999999999999995</v>
      </c>
      <c r="F238" s="45">
        <v>3.35</v>
      </c>
      <c r="G238" s="45">
        <v>2.25</v>
      </c>
      <c r="H238" s="45">
        <v>0.9</v>
      </c>
      <c r="I238" s="45">
        <v>1.1499999999999999</v>
      </c>
      <c r="J238" s="45">
        <v>0.41</v>
      </c>
      <c r="K238" s="45">
        <v>3.05</v>
      </c>
      <c r="L238" s="45">
        <v>0.02</v>
      </c>
      <c r="M238" s="45">
        <v>0.02</v>
      </c>
      <c r="N238" s="45">
        <v>0.14000000000000001</v>
      </c>
      <c r="O238" s="45">
        <v>0.26</v>
      </c>
      <c r="P238" s="45">
        <v>0.48</v>
      </c>
      <c r="Q238" s="45" t="s">
        <v>278</v>
      </c>
      <c r="R238" s="45">
        <v>0.35</v>
      </c>
      <c r="S238" s="45">
        <v>1.98</v>
      </c>
      <c r="T238" s="45">
        <v>1.0900000000000001</v>
      </c>
      <c r="U238" s="45">
        <v>0.02</v>
      </c>
      <c r="V238" s="45">
        <v>0.78</v>
      </c>
      <c r="W238" s="15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325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589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9" t="s">
        <v>234</v>
      </c>
      <c r="E243" s="150" t="s">
        <v>235</v>
      </c>
      <c r="F243" s="150" t="s">
        <v>236</v>
      </c>
      <c r="G243" s="150" t="s">
        <v>237</v>
      </c>
      <c r="H243" s="150" t="s">
        <v>238</v>
      </c>
      <c r="I243" s="150" t="s">
        <v>240</v>
      </c>
      <c r="J243" s="150" t="s">
        <v>241</v>
      </c>
      <c r="K243" s="150" t="s">
        <v>243</v>
      </c>
      <c r="L243" s="150" t="s">
        <v>244</v>
      </c>
      <c r="M243" s="150" t="s">
        <v>245</v>
      </c>
      <c r="N243" s="150" t="s">
        <v>246</v>
      </c>
      <c r="O243" s="150" t="s">
        <v>247</v>
      </c>
      <c r="P243" s="150" t="s">
        <v>248</v>
      </c>
      <c r="Q243" s="150" t="s">
        <v>249</v>
      </c>
      <c r="R243" s="150" t="s">
        <v>250</v>
      </c>
      <c r="S243" s="150" t="s">
        <v>251</v>
      </c>
      <c r="T243" s="150" t="s">
        <v>252</v>
      </c>
      <c r="U243" s="150" t="s">
        <v>305</v>
      </c>
      <c r="V243" s="150" t="s">
        <v>253</v>
      </c>
      <c r="W243" s="150" t="s">
        <v>254</v>
      </c>
      <c r="X243" s="150" t="s">
        <v>255</v>
      </c>
      <c r="Y243" s="150" t="s">
        <v>256</v>
      </c>
      <c r="Z243" s="150" t="s">
        <v>257</v>
      </c>
      <c r="AA243" s="150" t="s">
        <v>258</v>
      </c>
      <c r="AB243" s="150" t="s">
        <v>259</v>
      </c>
      <c r="AC243" s="150" t="s">
        <v>297</v>
      </c>
      <c r="AD243" s="150" t="s">
        <v>260</v>
      </c>
      <c r="AE243" s="150" t="s">
        <v>261</v>
      </c>
      <c r="AF243" s="150" t="s">
        <v>262</v>
      </c>
      <c r="AG243" s="150" t="s">
        <v>263</v>
      </c>
      <c r="AH243" s="150" t="s">
        <v>264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300</v>
      </c>
      <c r="E244" s="11" t="s">
        <v>299</v>
      </c>
      <c r="F244" s="11" t="s">
        <v>300</v>
      </c>
      <c r="G244" s="11" t="s">
        <v>340</v>
      </c>
      <c r="H244" s="11" t="s">
        <v>299</v>
      </c>
      <c r="I244" s="11" t="s">
        <v>300</v>
      </c>
      <c r="J244" s="11" t="s">
        <v>340</v>
      </c>
      <c r="K244" s="11" t="s">
        <v>300</v>
      </c>
      <c r="L244" s="11" t="s">
        <v>299</v>
      </c>
      <c r="M244" s="11" t="s">
        <v>340</v>
      </c>
      <c r="N244" s="11" t="s">
        <v>300</v>
      </c>
      <c r="O244" s="11" t="s">
        <v>299</v>
      </c>
      <c r="P244" s="11" t="s">
        <v>299</v>
      </c>
      <c r="Q244" s="11" t="s">
        <v>299</v>
      </c>
      <c r="R244" s="11" t="s">
        <v>340</v>
      </c>
      <c r="S244" s="11" t="s">
        <v>299</v>
      </c>
      <c r="T244" s="11" t="s">
        <v>340</v>
      </c>
      <c r="U244" s="11" t="s">
        <v>300</v>
      </c>
      <c r="V244" s="11" t="s">
        <v>300</v>
      </c>
      <c r="W244" s="11" t="s">
        <v>299</v>
      </c>
      <c r="X244" s="11" t="s">
        <v>299</v>
      </c>
      <c r="Y244" s="11" t="s">
        <v>300</v>
      </c>
      <c r="Z244" s="11" t="s">
        <v>300</v>
      </c>
      <c r="AA244" s="11" t="s">
        <v>299</v>
      </c>
      <c r="AB244" s="11" t="s">
        <v>299</v>
      </c>
      <c r="AC244" s="11" t="s">
        <v>299</v>
      </c>
      <c r="AD244" s="11" t="s">
        <v>300</v>
      </c>
      <c r="AE244" s="11" t="s">
        <v>300</v>
      </c>
      <c r="AF244" s="11" t="s">
        <v>300</v>
      </c>
      <c r="AG244" s="11" t="s">
        <v>300</v>
      </c>
      <c r="AH244" s="11" t="s">
        <v>299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341</v>
      </c>
      <c r="E245" s="26" t="s">
        <v>342</v>
      </c>
      <c r="F245" s="26" t="s">
        <v>342</v>
      </c>
      <c r="G245" s="26" t="s">
        <v>342</v>
      </c>
      <c r="H245" s="26" t="s">
        <v>343</v>
      </c>
      <c r="I245" s="26" t="s">
        <v>342</v>
      </c>
      <c r="J245" s="26" t="s">
        <v>342</v>
      </c>
      <c r="K245" s="26" t="s">
        <v>344</v>
      </c>
      <c r="L245" s="26" t="s">
        <v>344</v>
      </c>
      <c r="M245" s="26" t="s">
        <v>342</v>
      </c>
      <c r="N245" s="26" t="s">
        <v>341</v>
      </c>
      <c r="O245" s="26" t="s">
        <v>342</v>
      </c>
      <c r="P245" s="26" t="s">
        <v>342</v>
      </c>
      <c r="Q245" s="26" t="s">
        <v>342</v>
      </c>
      <c r="R245" s="26" t="s">
        <v>343</v>
      </c>
      <c r="S245" s="26" t="s">
        <v>342</v>
      </c>
      <c r="T245" s="26" t="s">
        <v>345</v>
      </c>
      <c r="U245" s="26" t="s">
        <v>341</v>
      </c>
      <c r="V245" s="26" t="s">
        <v>344</v>
      </c>
      <c r="W245" s="26" t="s">
        <v>271</v>
      </c>
      <c r="X245" s="26" t="s">
        <v>341</v>
      </c>
      <c r="Y245" s="26" t="s">
        <v>342</v>
      </c>
      <c r="Z245" s="26" t="s">
        <v>342</v>
      </c>
      <c r="AA245" s="26" t="s">
        <v>118</v>
      </c>
      <c r="AB245" s="26" t="s">
        <v>342</v>
      </c>
      <c r="AC245" s="26" t="s">
        <v>342</v>
      </c>
      <c r="AD245" s="26" t="s">
        <v>342</v>
      </c>
      <c r="AE245" s="26" t="s">
        <v>342</v>
      </c>
      <c r="AF245" s="26" t="s">
        <v>341</v>
      </c>
      <c r="AG245" s="26" t="s">
        <v>342</v>
      </c>
      <c r="AH245" s="26" t="s">
        <v>342</v>
      </c>
      <c r="AI245" s="151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4">
        <v>186</v>
      </c>
      <c r="E246" s="215">
        <v>171.4</v>
      </c>
      <c r="F246" s="215">
        <v>158.72</v>
      </c>
      <c r="G246" s="215">
        <v>179.21</v>
      </c>
      <c r="H246" s="215">
        <v>167.19802564362598</v>
      </c>
      <c r="I246" s="215">
        <v>158</v>
      </c>
      <c r="J246" s="215">
        <v>170</v>
      </c>
      <c r="K246" s="215">
        <v>163</v>
      </c>
      <c r="L246" s="215">
        <v>168</v>
      </c>
      <c r="M246" s="215">
        <v>158</v>
      </c>
      <c r="N246" s="215">
        <v>154.9</v>
      </c>
      <c r="O246" s="215">
        <v>173.5</v>
      </c>
      <c r="P246" s="215">
        <v>167</v>
      </c>
      <c r="Q246" s="215">
        <v>165.5</v>
      </c>
      <c r="R246" s="215">
        <v>173.34</v>
      </c>
      <c r="S246" s="215">
        <v>164</v>
      </c>
      <c r="T246" s="215">
        <v>173</v>
      </c>
      <c r="U246" s="215">
        <v>162.78992059999999</v>
      </c>
      <c r="V246" s="215">
        <v>162</v>
      </c>
      <c r="W246" s="215">
        <v>156.69</v>
      </c>
      <c r="X246" s="215">
        <v>170</v>
      </c>
      <c r="Y246" s="215">
        <v>177.41</v>
      </c>
      <c r="Z246" s="215">
        <v>160.39320000000001</v>
      </c>
      <c r="AA246" s="215">
        <v>160</v>
      </c>
      <c r="AB246" s="215">
        <v>169.5316</v>
      </c>
      <c r="AC246" s="215">
        <v>168.5</v>
      </c>
      <c r="AD246" s="232">
        <v>142.22399999999999</v>
      </c>
      <c r="AE246" s="215">
        <v>170</v>
      </c>
      <c r="AF246" s="215">
        <v>170</v>
      </c>
      <c r="AG246" s="215">
        <v>165.3</v>
      </c>
      <c r="AH246" s="215">
        <v>165</v>
      </c>
      <c r="AI246" s="216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30"/>
      <c r="B247" s="19">
        <v>1</v>
      </c>
      <c r="C247" s="9">
        <v>2</v>
      </c>
      <c r="D247" s="219">
        <v>182.8</v>
      </c>
      <c r="E247" s="220">
        <v>170.27</v>
      </c>
      <c r="F247" s="220">
        <v>161.29</v>
      </c>
      <c r="G247" s="220">
        <v>175.01</v>
      </c>
      <c r="H247" s="220">
        <v>174.47392067260239</v>
      </c>
      <c r="I247" s="220">
        <v>168</v>
      </c>
      <c r="J247" s="220">
        <v>173</v>
      </c>
      <c r="K247" s="220">
        <v>159</v>
      </c>
      <c r="L247" s="220">
        <v>172</v>
      </c>
      <c r="M247" s="220">
        <v>161</v>
      </c>
      <c r="N247" s="220">
        <v>153.1</v>
      </c>
      <c r="O247" s="220">
        <v>170.5</v>
      </c>
      <c r="P247" s="220">
        <v>167</v>
      </c>
      <c r="Q247" s="220">
        <v>167</v>
      </c>
      <c r="R247" s="220">
        <v>175.619</v>
      </c>
      <c r="S247" s="220">
        <v>164.5</v>
      </c>
      <c r="T247" s="220">
        <v>174</v>
      </c>
      <c r="U247" s="220">
        <v>162.65631819999999</v>
      </c>
      <c r="V247" s="220">
        <v>165</v>
      </c>
      <c r="W247" s="220">
        <v>158.66</v>
      </c>
      <c r="X247" s="220">
        <v>166</v>
      </c>
      <c r="Y247" s="220">
        <v>175.71</v>
      </c>
      <c r="Z247" s="220">
        <v>158.958</v>
      </c>
      <c r="AA247" s="220">
        <v>161</v>
      </c>
      <c r="AB247" s="220">
        <v>171.97489999999999</v>
      </c>
      <c r="AC247" s="220">
        <v>169</v>
      </c>
      <c r="AD247" s="220">
        <v>164.369</v>
      </c>
      <c r="AE247" s="220">
        <v>174</v>
      </c>
      <c r="AF247" s="220">
        <v>162.5</v>
      </c>
      <c r="AG247" s="220">
        <v>162.5</v>
      </c>
      <c r="AH247" s="220">
        <v>165</v>
      </c>
      <c r="AI247" s="216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30"/>
      <c r="B248" s="19">
        <v>1</v>
      </c>
      <c r="C248" s="9">
        <v>3</v>
      </c>
      <c r="D248" s="219">
        <v>184.2</v>
      </c>
      <c r="E248" s="220">
        <v>169.1</v>
      </c>
      <c r="F248" s="220">
        <v>157.66999999999999</v>
      </c>
      <c r="G248" s="220">
        <v>171.09</v>
      </c>
      <c r="H248" s="220">
        <v>168.13176945976261</v>
      </c>
      <c r="I248" s="220">
        <v>163</v>
      </c>
      <c r="J248" s="220">
        <v>170</v>
      </c>
      <c r="K248" s="220">
        <v>165</v>
      </c>
      <c r="L248" s="220">
        <v>165.6</v>
      </c>
      <c r="M248" s="220">
        <v>160</v>
      </c>
      <c r="N248" s="220">
        <v>155.80000000000001</v>
      </c>
      <c r="O248" s="220">
        <v>172</v>
      </c>
      <c r="P248" s="220">
        <v>166.5</v>
      </c>
      <c r="Q248" s="220">
        <v>164.5</v>
      </c>
      <c r="R248" s="220">
        <v>164.76599999999999</v>
      </c>
      <c r="S248" s="220">
        <v>163</v>
      </c>
      <c r="T248" s="220">
        <v>172</v>
      </c>
      <c r="U248" s="220">
        <v>163.48890410000001</v>
      </c>
      <c r="V248" s="220">
        <v>164</v>
      </c>
      <c r="W248" s="220">
        <v>157.5</v>
      </c>
      <c r="X248" s="220">
        <v>165</v>
      </c>
      <c r="Y248" s="220">
        <v>172.48</v>
      </c>
      <c r="Z248" s="220">
        <v>160.5384</v>
      </c>
      <c r="AA248" s="220">
        <v>164</v>
      </c>
      <c r="AB248" s="220">
        <v>169.77680000000001</v>
      </c>
      <c r="AC248" s="220">
        <v>168.5</v>
      </c>
      <c r="AD248" s="220">
        <v>146.113</v>
      </c>
      <c r="AE248" s="220">
        <v>173</v>
      </c>
      <c r="AF248" s="220">
        <v>168.5</v>
      </c>
      <c r="AG248" s="220">
        <v>161.19999999999999</v>
      </c>
      <c r="AH248" s="220">
        <v>170</v>
      </c>
      <c r="AI248" s="216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30"/>
      <c r="B249" s="19">
        <v>1</v>
      </c>
      <c r="C249" s="9">
        <v>4</v>
      </c>
      <c r="D249" s="219">
        <v>185.7</v>
      </c>
      <c r="E249" s="220">
        <v>168.45</v>
      </c>
      <c r="F249" s="220">
        <v>157.65</v>
      </c>
      <c r="G249" s="220">
        <v>170.58</v>
      </c>
      <c r="H249" s="220">
        <v>171.40443559638311</v>
      </c>
      <c r="I249" s="220">
        <v>161</v>
      </c>
      <c r="J249" s="220">
        <v>170</v>
      </c>
      <c r="K249" s="220">
        <v>158</v>
      </c>
      <c r="L249" s="220">
        <v>167.8</v>
      </c>
      <c r="M249" s="220">
        <v>162</v>
      </c>
      <c r="N249" s="220">
        <v>153.30000000000001</v>
      </c>
      <c r="O249" s="220">
        <v>170</v>
      </c>
      <c r="P249" s="220">
        <v>164</v>
      </c>
      <c r="Q249" s="220">
        <v>164</v>
      </c>
      <c r="R249" s="220">
        <v>172.12799999999999</v>
      </c>
      <c r="S249" s="220">
        <v>163</v>
      </c>
      <c r="T249" s="220">
        <v>176</v>
      </c>
      <c r="U249" s="221">
        <v>169.60457310000001</v>
      </c>
      <c r="V249" s="220">
        <v>162</v>
      </c>
      <c r="W249" s="220">
        <v>152.34</v>
      </c>
      <c r="X249" s="220">
        <v>165</v>
      </c>
      <c r="Y249" s="220">
        <v>172.59</v>
      </c>
      <c r="Z249" s="220">
        <v>157.642</v>
      </c>
      <c r="AA249" s="220">
        <v>160</v>
      </c>
      <c r="AB249" s="220">
        <v>168.9342</v>
      </c>
      <c r="AC249" s="220">
        <v>165.5</v>
      </c>
      <c r="AD249" s="220">
        <v>148.21899999999999</v>
      </c>
      <c r="AE249" s="220">
        <v>171</v>
      </c>
      <c r="AF249" s="220">
        <v>170</v>
      </c>
      <c r="AG249" s="220">
        <v>163.9</v>
      </c>
      <c r="AH249" s="220">
        <v>165</v>
      </c>
      <c r="AI249" s="216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165.37044929678288</v>
      </c>
    </row>
    <row r="250" spans="1:65">
      <c r="A250" s="30"/>
      <c r="B250" s="19">
        <v>1</v>
      </c>
      <c r="C250" s="9">
        <v>5</v>
      </c>
      <c r="D250" s="219">
        <v>188.3</v>
      </c>
      <c r="E250" s="220">
        <v>167.92</v>
      </c>
      <c r="F250" s="221">
        <v>172.13</v>
      </c>
      <c r="G250" s="220">
        <v>175.23</v>
      </c>
      <c r="H250" s="220">
        <v>170.82338765326986</v>
      </c>
      <c r="I250" s="220">
        <v>162</v>
      </c>
      <c r="J250" s="220">
        <v>171</v>
      </c>
      <c r="K250" s="220">
        <v>161</v>
      </c>
      <c r="L250" s="220">
        <v>163.9</v>
      </c>
      <c r="M250" s="220">
        <v>161</v>
      </c>
      <c r="N250" s="220">
        <v>154.4</v>
      </c>
      <c r="O250" s="220">
        <v>170</v>
      </c>
      <c r="P250" s="220">
        <v>164.5</v>
      </c>
      <c r="Q250" s="220">
        <v>168</v>
      </c>
      <c r="R250" s="220">
        <v>163.74299999999999</v>
      </c>
      <c r="S250" s="220">
        <v>161.5</v>
      </c>
      <c r="T250" s="220">
        <v>174</v>
      </c>
      <c r="U250" s="220">
        <v>162.9575351</v>
      </c>
      <c r="V250" s="220">
        <v>164</v>
      </c>
      <c r="W250" s="220">
        <v>158.01</v>
      </c>
      <c r="X250" s="220">
        <v>168</v>
      </c>
      <c r="Y250" s="220">
        <v>171.19</v>
      </c>
      <c r="Z250" s="220">
        <v>157.24639999999999</v>
      </c>
      <c r="AA250" s="220">
        <v>162</v>
      </c>
      <c r="AB250" s="220">
        <v>169.05369999999999</v>
      </c>
      <c r="AC250" s="220">
        <v>169</v>
      </c>
      <c r="AD250" s="220">
        <v>164.874</v>
      </c>
      <c r="AE250" s="220">
        <v>172</v>
      </c>
      <c r="AF250" s="220">
        <v>172.6</v>
      </c>
      <c r="AG250" s="220">
        <v>161.1</v>
      </c>
      <c r="AH250" s="220">
        <v>170</v>
      </c>
      <c r="AI250" s="216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88</v>
      </c>
    </row>
    <row r="251" spans="1:65">
      <c r="A251" s="30"/>
      <c r="B251" s="19">
        <v>1</v>
      </c>
      <c r="C251" s="9">
        <v>6</v>
      </c>
      <c r="D251" s="219">
        <v>189.2</v>
      </c>
      <c r="E251" s="220">
        <v>166.54</v>
      </c>
      <c r="F251" s="220">
        <v>155.72999999999999</v>
      </c>
      <c r="G251" s="220">
        <v>174.38</v>
      </c>
      <c r="H251" s="220">
        <v>166.72596655528275</v>
      </c>
      <c r="I251" s="220">
        <v>157</v>
      </c>
      <c r="J251" s="220">
        <v>169</v>
      </c>
      <c r="K251" s="220">
        <v>162</v>
      </c>
      <c r="L251" s="220">
        <v>162.69999999999999</v>
      </c>
      <c r="M251" s="220">
        <v>162</v>
      </c>
      <c r="N251" s="220">
        <v>157.80000000000001</v>
      </c>
      <c r="O251" s="220">
        <v>170.5</v>
      </c>
      <c r="P251" s="220">
        <v>165.5</v>
      </c>
      <c r="Q251" s="220">
        <v>165.5</v>
      </c>
      <c r="R251" s="220">
        <v>171.71899999999999</v>
      </c>
      <c r="S251" s="220">
        <v>165</v>
      </c>
      <c r="T251" s="220">
        <v>175</v>
      </c>
      <c r="U251" s="220">
        <v>160.81254519999999</v>
      </c>
      <c r="V251" s="220">
        <v>165</v>
      </c>
      <c r="W251" s="220">
        <v>153.91999999999999</v>
      </c>
      <c r="X251" s="220">
        <v>165</v>
      </c>
      <c r="Y251" s="220">
        <v>170.95</v>
      </c>
      <c r="Z251" s="220">
        <v>155.99600000000001</v>
      </c>
      <c r="AA251" s="220">
        <v>165</v>
      </c>
      <c r="AB251" s="220">
        <v>164.25239999999999</v>
      </c>
      <c r="AC251" s="220">
        <v>168.5</v>
      </c>
      <c r="AD251" s="221">
        <v>142.233</v>
      </c>
      <c r="AE251" s="220">
        <v>168</v>
      </c>
      <c r="AF251" s="220">
        <v>165.2</v>
      </c>
      <c r="AG251" s="220">
        <v>159.19999999999999</v>
      </c>
      <c r="AH251" s="220">
        <v>165</v>
      </c>
      <c r="AI251" s="216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2"/>
    </row>
    <row r="252" spans="1:65">
      <c r="A252" s="30"/>
      <c r="B252" s="20" t="s">
        <v>273</v>
      </c>
      <c r="C252" s="12"/>
      <c r="D252" s="223">
        <v>186.03333333333333</v>
      </c>
      <c r="E252" s="223">
        <v>168.94666666666666</v>
      </c>
      <c r="F252" s="223">
        <v>160.53166666666667</v>
      </c>
      <c r="G252" s="223">
        <v>174.25</v>
      </c>
      <c r="H252" s="223">
        <v>169.79291759682113</v>
      </c>
      <c r="I252" s="223">
        <v>161.5</v>
      </c>
      <c r="J252" s="223">
        <v>170.5</v>
      </c>
      <c r="K252" s="223">
        <v>161.33333333333334</v>
      </c>
      <c r="L252" s="223">
        <v>166.66666666666666</v>
      </c>
      <c r="M252" s="223">
        <v>160.66666666666666</v>
      </c>
      <c r="N252" s="223">
        <v>154.88333333333333</v>
      </c>
      <c r="O252" s="223">
        <v>171.08333333333334</v>
      </c>
      <c r="P252" s="223">
        <v>165.75</v>
      </c>
      <c r="Q252" s="223">
        <v>165.75</v>
      </c>
      <c r="R252" s="223">
        <v>170.21916666666667</v>
      </c>
      <c r="S252" s="223">
        <v>163.5</v>
      </c>
      <c r="T252" s="223">
        <v>174</v>
      </c>
      <c r="U252" s="223">
        <v>163.71829938333335</v>
      </c>
      <c r="V252" s="223">
        <v>163.66666666666666</v>
      </c>
      <c r="W252" s="223">
        <v>156.18666666666667</v>
      </c>
      <c r="X252" s="223">
        <v>166.5</v>
      </c>
      <c r="Y252" s="223">
        <v>173.38833333333335</v>
      </c>
      <c r="Z252" s="223">
        <v>158.46233333333333</v>
      </c>
      <c r="AA252" s="223">
        <v>162</v>
      </c>
      <c r="AB252" s="223">
        <v>168.92059999999998</v>
      </c>
      <c r="AC252" s="223">
        <v>168.16666666666666</v>
      </c>
      <c r="AD252" s="223">
        <v>151.33866666666665</v>
      </c>
      <c r="AE252" s="223">
        <v>171.33333333333334</v>
      </c>
      <c r="AF252" s="223">
        <v>168.13333333333333</v>
      </c>
      <c r="AG252" s="223">
        <v>162.20000000000002</v>
      </c>
      <c r="AH252" s="223">
        <v>166.66666666666666</v>
      </c>
      <c r="AI252" s="216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2"/>
    </row>
    <row r="253" spans="1:65">
      <c r="A253" s="30"/>
      <c r="B253" s="3" t="s">
        <v>274</v>
      </c>
      <c r="C253" s="29"/>
      <c r="D253" s="220">
        <v>185.85</v>
      </c>
      <c r="E253" s="220">
        <v>168.77499999999998</v>
      </c>
      <c r="F253" s="220">
        <v>158.19499999999999</v>
      </c>
      <c r="G253" s="220">
        <v>174.69499999999999</v>
      </c>
      <c r="H253" s="220">
        <v>169.47757855651622</v>
      </c>
      <c r="I253" s="220">
        <v>161.5</v>
      </c>
      <c r="J253" s="220">
        <v>170</v>
      </c>
      <c r="K253" s="220">
        <v>161.5</v>
      </c>
      <c r="L253" s="220">
        <v>166.7</v>
      </c>
      <c r="M253" s="220">
        <v>161</v>
      </c>
      <c r="N253" s="220">
        <v>154.65</v>
      </c>
      <c r="O253" s="220">
        <v>170.5</v>
      </c>
      <c r="P253" s="220">
        <v>166</v>
      </c>
      <c r="Q253" s="220">
        <v>165.5</v>
      </c>
      <c r="R253" s="220">
        <v>171.92349999999999</v>
      </c>
      <c r="S253" s="220">
        <v>163.5</v>
      </c>
      <c r="T253" s="220">
        <v>174</v>
      </c>
      <c r="U253" s="220">
        <v>162.87372784999999</v>
      </c>
      <c r="V253" s="220">
        <v>164</v>
      </c>
      <c r="W253" s="220">
        <v>157.095</v>
      </c>
      <c r="X253" s="220">
        <v>165.5</v>
      </c>
      <c r="Y253" s="220">
        <v>172.535</v>
      </c>
      <c r="Z253" s="220">
        <v>158.30000000000001</v>
      </c>
      <c r="AA253" s="220">
        <v>161.5</v>
      </c>
      <c r="AB253" s="220">
        <v>169.29264999999998</v>
      </c>
      <c r="AC253" s="220">
        <v>168.5</v>
      </c>
      <c r="AD253" s="220">
        <v>147.166</v>
      </c>
      <c r="AE253" s="220">
        <v>171.5</v>
      </c>
      <c r="AF253" s="220">
        <v>169.25</v>
      </c>
      <c r="AG253" s="220">
        <v>161.85</v>
      </c>
      <c r="AH253" s="220">
        <v>165</v>
      </c>
      <c r="AI253" s="216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2"/>
    </row>
    <row r="254" spans="1:65">
      <c r="A254" s="30"/>
      <c r="B254" s="3" t="s">
        <v>275</v>
      </c>
      <c r="C254" s="29"/>
      <c r="D254" s="220">
        <v>2.4121912583098917</v>
      </c>
      <c r="E254" s="220">
        <v>1.7254757797971818</v>
      </c>
      <c r="F254" s="220">
        <v>5.9653614028545388</v>
      </c>
      <c r="G254" s="220">
        <v>3.149952380592441</v>
      </c>
      <c r="H254" s="220">
        <v>2.9822714386462734</v>
      </c>
      <c r="I254" s="220">
        <v>3.9370039370059056</v>
      </c>
      <c r="J254" s="220">
        <v>1.3784048752090221</v>
      </c>
      <c r="K254" s="220">
        <v>2.5819888974716112</v>
      </c>
      <c r="L254" s="220">
        <v>3.3476359818036796</v>
      </c>
      <c r="M254" s="220">
        <v>1.5055453054181622</v>
      </c>
      <c r="N254" s="220">
        <v>1.7474743679569895</v>
      </c>
      <c r="O254" s="220">
        <v>1.3934369977385654</v>
      </c>
      <c r="P254" s="220">
        <v>1.2942179105544784</v>
      </c>
      <c r="Q254" s="220">
        <v>1.5083103128998356</v>
      </c>
      <c r="R254" s="220">
        <v>4.8263590175894171</v>
      </c>
      <c r="S254" s="220">
        <v>1.2649110640673518</v>
      </c>
      <c r="T254" s="220">
        <v>1.4142135623730951</v>
      </c>
      <c r="U254" s="220">
        <v>3.0236633850807206</v>
      </c>
      <c r="V254" s="220">
        <v>1.3662601021279464</v>
      </c>
      <c r="W254" s="220">
        <v>2.504185829100281</v>
      </c>
      <c r="X254" s="220">
        <v>2.0736441353327719</v>
      </c>
      <c r="Y254" s="220">
        <v>2.6001724301797151</v>
      </c>
      <c r="Z254" s="220">
        <v>1.8175931939426553</v>
      </c>
      <c r="AA254" s="220">
        <v>2.0976176963403033</v>
      </c>
      <c r="AB254" s="220">
        <v>2.5394936400786676</v>
      </c>
      <c r="AC254" s="220">
        <v>1.3291601358251257</v>
      </c>
      <c r="AD254" s="220">
        <v>10.545378716132801</v>
      </c>
      <c r="AE254" s="220">
        <v>2.1602468994692869</v>
      </c>
      <c r="AF254" s="220">
        <v>3.671330367409976</v>
      </c>
      <c r="AG254" s="220">
        <v>2.1817424229271518</v>
      </c>
      <c r="AH254" s="220">
        <v>2.5819888974716112</v>
      </c>
      <c r="AI254" s="216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2"/>
    </row>
    <row r="255" spans="1:65">
      <c r="A255" s="30"/>
      <c r="B255" s="3" t="s">
        <v>87</v>
      </c>
      <c r="C255" s="29"/>
      <c r="D255" s="13">
        <v>1.2966446470040629E-2</v>
      </c>
      <c r="E255" s="13">
        <v>1.021313893810975E-2</v>
      </c>
      <c r="F255" s="13">
        <v>3.7160029087851029E-2</v>
      </c>
      <c r="G255" s="13">
        <v>1.8077201610286607E-2</v>
      </c>
      <c r="H255" s="13">
        <v>1.7564168640577665E-2</v>
      </c>
      <c r="I255" s="13">
        <v>2.4377733356073718E-2</v>
      </c>
      <c r="J255" s="13">
        <v>8.0844860716071682E-3</v>
      </c>
      <c r="K255" s="13">
        <v>1.6004063414080234E-2</v>
      </c>
      <c r="L255" s="13">
        <v>2.0085815890822079E-2</v>
      </c>
      <c r="M255" s="13">
        <v>9.3706139341379405E-3</v>
      </c>
      <c r="N255" s="13">
        <v>1.1282520400023607E-2</v>
      </c>
      <c r="O255" s="13">
        <v>8.1447851791830415E-3</v>
      </c>
      <c r="P255" s="13">
        <v>7.8082528540240025E-3</v>
      </c>
      <c r="Q255" s="13">
        <v>9.0999113900442578E-3</v>
      </c>
      <c r="R255" s="13">
        <v>2.8353793007579935E-2</v>
      </c>
      <c r="S255" s="13">
        <v>7.736459107445577E-3</v>
      </c>
      <c r="T255" s="13">
        <v>8.1276641515695119E-3</v>
      </c>
      <c r="U255" s="13">
        <v>1.8468695292277952E-2</v>
      </c>
      <c r="V255" s="13">
        <v>8.3478213979304265E-3</v>
      </c>
      <c r="W255" s="13">
        <v>1.6033288132364782E-2</v>
      </c>
      <c r="X255" s="13">
        <v>1.245431913112776E-2</v>
      </c>
      <c r="Y255" s="13">
        <v>1.4996236368343015E-2</v>
      </c>
      <c r="Z255" s="13">
        <v>1.1470190774732936E-2</v>
      </c>
      <c r="AA255" s="13">
        <v>1.2948257384816687E-2</v>
      </c>
      <c r="AB255" s="13">
        <v>1.5033652734353703E-2</v>
      </c>
      <c r="AC255" s="13">
        <v>7.9038263775527799E-3</v>
      </c>
      <c r="AD255" s="13">
        <v>6.9680663563395126E-2</v>
      </c>
      <c r="AE255" s="13">
        <v>1.2608444938536693E-2</v>
      </c>
      <c r="AF255" s="13">
        <v>2.1835826927497876E-2</v>
      </c>
      <c r="AG255" s="13">
        <v>1.3450939722115607E-2</v>
      </c>
      <c r="AH255" s="13">
        <v>1.5491933384829668E-2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0.12494907115761489</v>
      </c>
      <c r="E256" s="13">
        <v>2.1625492251434286E-2</v>
      </c>
      <c r="F256" s="13">
        <v>-2.9260261737768301E-2</v>
      </c>
      <c r="G256" s="13">
        <v>5.3694905837023965E-2</v>
      </c>
      <c r="H256" s="13">
        <v>2.6742796665572666E-2</v>
      </c>
      <c r="I256" s="13">
        <v>-2.3404721419343577E-2</v>
      </c>
      <c r="J256" s="13">
        <v>3.1018544879268806E-2</v>
      </c>
      <c r="K256" s="13">
        <v>-2.4412559684132584E-2</v>
      </c>
      <c r="L256" s="13">
        <v>7.8382647891190871E-3</v>
      </c>
      <c r="M256" s="13">
        <v>-2.8443912743289168E-2</v>
      </c>
      <c r="N256" s="13">
        <v>-6.3415900531471614E-2</v>
      </c>
      <c r="O256" s="13">
        <v>3.4545978806030941E-2</v>
      </c>
      <c r="P256" s="13">
        <v>2.295154332778937E-3</v>
      </c>
      <c r="Q256" s="13">
        <v>2.295154332778937E-3</v>
      </c>
      <c r="R256" s="13">
        <v>2.932033740309925E-2</v>
      </c>
      <c r="S256" s="13">
        <v>-1.1310662241874159E-2</v>
      </c>
      <c r="T256" s="13">
        <v>5.2183148439840288E-2</v>
      </c>
      <c r="U256" s="13">
        <v>-9.9905994116548102E-3</v>
      </c>
      <c r="V256" s="13">
        <v>-1.030282397708504E-2</v>
      </c>
      <c r="W256" s="13">
        <v>-5.5534605300820661E-2</v>
      </c>
      <c r="X256" s="13">
        <v>6.8304265243299689E-3</v>
      </c>
      <c r="Y256" s="13">
        <v>4.8484382008064486E-2</v>
      </c>
      <c r="Z256" s="13">
        <v>-4.1773581633390067E-2</v>
      </c>
      <c r="AA256" s="13">
        <v>-2.0381206624976222E-2</v>
      </c>
      <c r="AB256" s="13">
        <v>2.1467866346821074E-2</v>
      </c>
      <c r="AC256" s="13">
        <v>1.6908809172221151E-2</v>
      </c>
      <c r="AD256" s="13">
        <v>-8.4850604747006675E-2</v>
      </c>
      <c r="AE256" s="13">
        <v>3.6057736203214619E-2</v>
      </c>
      <c r="AF256" s="13">
        <v>1.6707241519263283E-2</v>
      </c>
      <c r="AG256" s="13">
        <v>-1.9171800707229125E-2</v>
      </c>
      <c r="AH256" s="13">
        <v>7.8382647891190871E-3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3.06</v>
      </c>
      <c r="E257" s="45">
        <v>0.38</v>
      </c>
      <c r="F257" s="45">
        <v>0.94</v>
      </c>
      <c r="G257" s="45">
        <v>1.22</v>
      </c>
      <c r="H257" s="45">
        <v>0.52</v>
      </c>
      <c r="I257" s="45">
        <v>0.78</v>
      </c>
      <c r="J257" s="45">
        <v>0.63</v>
      </c>
      <c r="K257" s="45">
        <v>0.81</v>
      </c>
      <c r="L257" s="45">
        <v>0.03</v>
      </c>
      <c r="M257" s="45">
        <v>0.91</v>
      </c>
      <c r="N257" s="45">
        <v>1.82</v>
      </c>
      <c r="O257" s="45">
        <v>0.72</v>
      </c>
      <c r="P257" s="45">
        <v>0.12</v>
      </c>
      <c r="Q257" s="45">
        <v>0.12</v>
      </c>
      <c r="R257" s="45">
        <v>0.57999999999999996</v>
      </c>
      <c r="S257" s="45">
        <v>0.47</v>
      </c>
      <c r="T257" s="45">
        <v>1.18</v>
      </c>
      <c r="U257" s="45">
        <v>0.44</v>
      </c>
      <c r="V257" s="45">
        <v>0.44</v>
      </c>
      <c r="W257" s="45">
        <v>1.62</v>
      </c>
      <c r="X257" s="45">
        <v>0</v>
      </c>
      <c r="Y257" s="45">
        <v>1.08</v>
      </c>
      <c r="Z257" s="45">
        <v>1.26</v>
      </c>
      <c r="AA257" s="45">
        <v>0.71</v>
      </c>
      <c r="AB257" s="45">
        <v>0.38</v>
      </c>
      <c r="AC257" s="45">
        <v>0.26</v>
      </c>
      <c r="AD257" s="45">
        <v>2.38</v>
      </c>
      <c r="AE257" s="45">
        <v>0.76</v>
      </c>
      <c r="AF257" s="45">
        <v>0.26</v>
      </c>
      <c r="AG257" s="45">
        <v>0.67</v>
      </c>
      <c r="AH257" s="45">
        <v>0.03</v>
      </c>
      <c r="AI257" s="151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590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9" t="s">
        <v>235</v>
      </c>
      <c r="E261" s="150" t="s">
        <v>236</v>
      </c>
      <c r="F261" s="150" t="s">
        <v>237</v>
      </c>
      <c r="G261" s="150" t="s">
        <v>240</v>
      </c>
      <c r="H261" s="150" t="s">
        <v>241</v>
      </c>
      <c r="I261" s="150" t="s">
        <v>258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299</v>
      </c>
      <c r="E262" s="11" t="s">
        <v>299</v>
      </c>
      <c r="F262" s="11" t="s">
        <v>299</v>
      </c>
      <c r="G262" s="11" t="s">
        <v>300</v>
      </c>
      <c r="H262" s="11" t="s">
        <v>299</v>
      </c>
      <c r="I262" s="11" t="s">
        <v>299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342</v>
      </c>
      <c r="E263" s="26" t="s">
        <v>342</v>
      </c>
      <c r="F263" s="26" t="s">
        <v>342</v>
      </c>
      <c r="G263" s="26" t="s">
        <v>342</v>
      </c>
      <c r="H263" s="26" t="s">
        <v>342</v>
      </c>
      <c r="I263" s="26" t="s">
        <v>118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2.2330000000000001</v>
      </c>
      <c r="E264" s="22">
        <v>1.9690000000000001</v>
      </c>
      <c r="F264" s="22">
        <v>1.7213953615558499</v>
      </c>
      <c r="G264" s="22">
        <v>2.4</v>
      </c>
      <c r="H264" s="22">
        <v>2.59</v>
      </c>
      <c r="I264" s="22">
        <v>1.8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2.2210000000000001</v>
      </c>
      <c r="E265" s="11">
        <v>2.04</v>
      </c>
      <c r="F265" s="11">
        <v>1.7649500726035801</v>
      </c>
      <c r="G265" s="11">
        <v>2.5</v>
      </c>
      <c r="H265" s="11">
        <v>2.4700000000000002</v>
      </c>
      <c r="I265" s="11">
        <v>1.8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2.1509999999999998</v>
      </c>
      <c r="E266" s="147">
        <v>1.9120000000000001</v>
      </c>
      <c r="F266" s="11">
        <v>1.72309790396839</v>
      </c>
      <c r="G266" s="11">
        <v>2.5</v>
      </c>
      <c r="H266" s="11">
        <v>2.56</v>
      </c>
      <c r="I266" s="11">
        <v>1.7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2.2389999999999999</v>
      </c>
      <c r="E267" s="11">
        <v>2.0150000000000001</v>
      </c>
      <c r="F267" s="11">
        <v>1.7118246463643501</v>
      </c>
      <c r="G267" s="11">
        <v>2.4</v>
      </c>
      <c r="H267" s="11">
        <v>2.52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2.1191417746654069</v>
      </c>
    </row>
    <row r="268" spans="1:65">
      <c r="A268" s="30"/>
      <c r="B268" s="19">
        <v>1</v>
      </c>
      <c r="C268" s="9">
        <v>5</v>
      </c>
      <c r="D268" s="11">
        <v>2.2770000000000001</v>
      </c>
      <c r="E268" s="11">
        <v>2.032</v>
      </c>
      <c r="F268" s="11">
        <v>1.7709036997818299</v>
      </c>
      <c r="G268" s="11">
        <v>2.4</v>
      </c>
      <c r="H268" s="11">
        <v>2.58</v>
      </c>
      <c r="I268" s="11">
        <v>1.8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2.202</v>
      </c>
      <c r="E269" s="11">
        <v>2.0259999999999998</v>
      </c>
      <c r="F269" s="11">
        <v>1.76553220368065</v>
      </c>
      <c r="G269" s="11">
        <v>2.2999999999999998</v>
      </c>
      <c r="H269" s="11">
        <v>2.59</v>
      </c>
      <c r="I269" s="11">
        <v>1.8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2.2205000000000004</v>
      </c>
      <c r="E270" s="23">
        <v>1.9989999999999999</v>
      </c>
      <c r="F270" s="23">
        <v>1.7429506479924415</v>
      </c>
      <c r="G270" s="23">
        <v>2.4166666666666665</v>
      </c>
      <c r="H270" s="23">
        <v>2.5516666666666667</v>
      </c>
      <c r="I270" s="23">
        <v>1.7666666666666668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2.2270000000000003</v>
      </c>
      <c r="E271" s="11">
        <v>2.0205000000000002</v>
      </c>
      <c r="F271" s="11">
        <v>1.7440239882859849</v>
      </c>
      <c r="G271" s="11">
        <v>2.4</v>
      </c>
      <c r="H271" s="11">
        <v>2.5700000000000003</v>
      </c>
      <c r="I271" s="11">
        <v>1.8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4.2103444039650828E-2</v>
      </c>
      <c r="E272" s="24">
        <v>4.9444918849159761E-2</v>
      </c>
      <c r="F272" s="24">
        <v>2.6843488003093167E-2</v>
      </c>
      <c r="G272" s="24">
        <v>7.5277265270908167E-2</v>
      </c>
      <c r="H272" s="24">
        <v>4.792355023020161E-2</v>
      </c>
      <c r="I272" s="24">
        <v>5.1639777949432274E-2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1.8961244782549347E-2</v>
      </c>
      <c r="E273" s="13">
        <v>2.473482683799888E-2</v>
      </c>
      <c r="F273" s="13">
        <v>1.5401175032702117E-2</v>
      </c>
      <c r="G273" s="13">
        <v>3.114921321554821E-2</v>
      </c>
      <c r="H273" s="13">
        <v>1.8781273767551249E-2</v>
      </c>
      <c r="I273" s="13">
        <v>2.9230062990244679E-2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4.7829846283218513E-2</v>
      </c>
      <c r="E274" s="13">
        <v>-5.66935993154003E-2</v>
      </c>
      <c r="F274" s="13">
        <v>-0.17752050909022477</v>
      </c>
      <c r="G274" s="13">
        <v>0.14039876687732988</v>
      </c>
      <c r="H274" s="13">
        <v>0.2041038014408223</v>
      </c>
      <c r="I274" s="13">
        <v>-0.16632917731726216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0.23</v>
      </c>
      <c r="E275" s="45">
        <v>0.23</v>
      </c>
      <c r="F275" s="45">
        <v>0.76</v>
      </c>
      <c r="G275" s="45">
        <v>0.64</v>
      </c>
      <c r="H275" s="45">
        <v>0.92</v>
      </c>
      <c r="I275" s="45">
        <v>0.71</v>
      </c>
      <c r="J275" s="15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591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9" t="s">
        <v>235</v>
      </c>
      <c r="E279" s="150" t="s">
        <v>236</v>
      </c>
      <c r="F279" s="150" t="s">
        <v>237</v>
      </c>
      <c r="G279" s="150" t="s">
        <v>240</v>
      </c>
      <c r="H279" s="150" t="s">
        <v>241</v>
      </c>
      <c r="I279" s="150" t="s">
        <v>258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299</v>
      </c>
      <c r="E280" s="11" t="s">
        <v>299</v>
      </c>
      <c r="F280" s="11" t="s">
        <v>299</v>
      </c>
      <c r="G280" s="11" t="s">
        <v>300</v>
      </c>
      <c r="H280" s="11" t="s">
        <v>299</v>
      </c>
      <c r="I280" s="11" t="s">
        <v>299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342</v>
      </c>
      <c r="E281" s="26" t="s">
        <v>342</v>
      </c>
      <c r="F281" s="26" t="s">
        <v>342</v>
      </c>
      <c r="G281" s="26" t="s">
        <v>342</v>
      </c>
      <c r="H281" s="26" t="s">
        <v>342</v>
      </c>
      <c r="I281" s="26" t="s">
        <v>118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1.28</v>
      </c>
      <c r="E282" s="22">
        <v>1.1160000000000001</v>
      </c>
      <c r="F282" s="22">
        <v>1.0548583869939401</v>
      </c>
      <c r="G282" s="22">
        <v>1.5</v>
      </c>
      <c r="H282" s="22">
        <v>1.44</v>
      </c>
      <c r="I282" s="22">
        <v>0.95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1.276</v>
      </c>
      <c r="E283" s="11">
        <v>1.1819999999999999</v>
      </c>
      <c r="F283" s="147">
        <v>1.10756725612456</v>
      </c>
      <c r="G283" s="11">
        <v>1.4</v>
      </c>
      <c r="H283" s="11">
        <v>1.45</v>
      </c>
      <c r="I283" s="11">
        <v>1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1.304</v>
      </c>
      <c r="E284" s="11">
        <v>1.091</v>
      </c>
      <c r="F284" s="11">
        <v>1.0475084849396199</v>
      </c>
      <c r="G284" s="11">
        <v>1.4</v>
      </c>
      <c r="H284" s="11">
        <v>1.48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1.274</v>
      </c>
      <c r="E285" s="11">
        <v>1.129</v>
      </c>
      <c r="F285" s="11">
        <v>1.04889148115484</v>
      </c>
      <c r="G285" s="11">
        <v>1.3</v>
      </c>
      <c r="H285" s="11">
        <v>1.45</v>
      </c>
      <c r="I285" s="11">
        <v>0.95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1.218810037720828</v>
      </c>
    </row>
    <row r="286" spans="1:65">
      <c r="A286" s="30"/>
      <c r="B286" s="19">
        <v>1</v>
      </c>
      <c r="C286" s="9">
        <v>5</v>
      </c>
      <c r="D286" s="11">
        <v>1.3080000000000001</v>
      </c>
      <c r="E286" s="11">
        <v>1.159</v>
      </c>
      <c r="F286" s="11">
        <v>1.0602634943873099</v>
      </c>
      <c r="G286" s="11">
        <v>1.4</v>
      </c>
      <c r="H286" s="11">
        <v>1.46</v>
      </c>
      <c r="I286" s="11">
        <v>0.95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1.298</v>
      </c>
      <c r="E287" s="11">
        <v>1.171</v>
      </c>
      <c r="F287" s="11">
        <v>1.0627792841491299</v>
      </c>
      <c r="G287" s="11">
        <v>1.4</v>
      </c>
      <c r="H287" s="11">
        <v>1.48</v>
      </c>
      <c r="I287" s="11">
        <v>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1.29</v>
      </c>
      <c r="E288" s="23">
        <v>1.1413333333333335</v>
      </c>
      <c r="F288" s="23">
        <v>1.0636447312915667</v>
      </c>
      <c r="G288" s="23">
        <v>1.4000000000000001</v>
      </c>
      <c r="H288" s="23">
        <v>1.46</v>
      </c>
      <c r="I288" s="23">
        <v>0.96666666666666667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1.2890000000000001</v>
      </c>
      <c r="E289" s="11">
        <v>1.1440000000000001</v>
      </c>
      <c r="F289" s="11">
        <v>1.057560940690625</v>
      </c>
      <c r="G289" s="11">
        <v>1.4</v>
      </c>
      <c r="H289" s="11">
        <v>1.4550000000000001</v>
      </c>
      <c r="I289" s="11">
        <v>0.95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1.5073154945133432E-2</v>
      </c>
      <c r="E290" s="24">
        <v>3.5137823874945157E-2</v>
      </c>
      <c r="F290" s="24">
        <v>2.2345499016616071E-2</v>
      </c>
      <c r="G290" s="24">
        <v>6.3245553203367569E-2</v>
      </c>
      <c r="H290" s="24">
        <v>1.6733200530681523E-2</v>
      </c>
      <c r="I290" s="24">
        <v>2.5819888974716137E-2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1.1684616236537543E-2</v>
      </c>
      <c r="E291" s="13">
        <v>3.0786644750243997E-2</v>
      </c>
      <c r="F291" s="13">
        <v>2.1008423545221054E-2</v>
      </c>
      <c r="G291" s="13">
        <v>4.5175395145262545E-2</v>
      </c>
      <c r="H291" s="13">
        <v>1.1461096253891455E-2</v>
      </c>
      <c r="I291" s="13">
        <v>2.6710229973844278E-2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5.8409399394426575E-2</v>
      </c>
      <c r="E292" s="13">
        <v>-6.3567497796765515E-2</v>
      </c>
      <c r="F292" s="13">
        <v>-0.1273088517710439</v>
      </c>
      <c r="G292" s="13">
        <v>0.14866136368387406</v>
      </c>
      <c r="H292" s="13">
        <v>0.19788970784175408</v>
      </c>
      <c r="I292" s="13">
        <v>-0.20687667745637284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0.3</v>
      </c>
      <c r="E293" s="45">
        <v>0.3</v>
      </c>
      <c r="F293" s="45">
        <v>0.61</v>
      </c>
      <c r="G293" s="45">
        <v>0.74</v>
      </c>
      <c r="H293" s="45">
        <v>0.98</v>
      </c>
      <c r="I293" s="45">
        <v>1</v>
      </c>
      <c r="J293" s="15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592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9" t="s">
        <v>235</v>
      </c>
      <c r="E297" s="150" t="s">
        <v>236</v>
      </c>
      <c r="F297" s="150" t="s">
        <v>237</v>
      </c>
      <c r="G297" s="150" t="s">
        <v>240</v>
      </c>
      <c r="H297" s="150" t="s">
        <v>241</v>
      </c>
      <c r="I297" s="150" t="s">
        <v>258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299</v>
      </c>
      <c r="E298" s="11" t="s">
        <v>299</v>
      </c>
      <c r="F298" s="11" t="s">
        <v>299</v>
      </c>
      <c r="G298" s="11" t="s">
        <v>300</v>
      </c>
      <c r="H298" s="11" t="s">
        <v>299</v>
      </c>
      <c r="I298" s="11" t="s">
        <v>299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342</v>
      </c>
      <c r="E299" s="26" t="s">
        <v>342</v>
      </c>
      <c r="F299" s="26" t="s">
        <v>342</v>
      </c>
      <c r="G299" s="26" t="s">
        <v>342</v>
      </c>
      <c r="H299" s="26" t="s">
        <v>342</v>
      </c>
      <c r="I299" s="26" t="s">
        <v>118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0.504</v>
      </c>
      <c r="E300" s="22">
        <v>0.38500000000000001</v>
      </c>
      <c r="F300" s="22">
        <v>0.48655035322893397</v>
      </c>
      <c r="G300" s="22">
        <v>0.6</v>
      </c>
      <c r="H300" s="22">
        <v>0.56000000000000005</v>
      </c>
      <c r="I300" s="22">
        <v>0.4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0.499</v>
      </c>
      <c r="E301" s="11">
        <v>0.40500000000000003</v>
      </c>
      <c r="F301" s="11">
        <v>0.48374757947566693</v>
      </c>
      <c r="G301" s="11">
        <v>0.6</v>
      </c>
      <c r="H301" s="11">
        <v>0.55000000000000004</v>
      </c>
      <c r="I301" s="11">
        <v>0.4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0.5</v>
      </c>
      <c r="E302" s="11">
        <v>0.38300000000000001</v>
      </c>
      <c r="F302" s="11">
        <v>0.47527767040429297</v>
      </c>
      <c r="G302" s="11">
        <v>0.6</v>
      </c>
      <c r="H302" s="11">
        <v>0.55000000000000004</v>
      </c>
      <c r="I302" s="11">
        <v>0.4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0.499</v>
      </c>
      <c r="E303" s="11">
        <v>0.39100000000000001</v>
      </c>
      <c r="F303" s="147">
        <v>0.52452535255808397</v>
      </c>
      <c r="G303" s="11">
        <v>0.6</v>
      </c>
      <c r="H303" s="11">
        <v>0.56000000000000005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0.48373087622403999</v>
      </c>
    </row>
    <row r="304" spans="1:65">
      <c r="A304" s="30"/>
      <c r="B304" s="19">
        <v>1</v>
      </c>
      <c r="C304" s="9">
        <v>5</v>
      </c>
      <c r="D304" s="11">
        <v>0.50900000000000001</v>
      </c>
      <c r="E304" s="11">
        <v>0.40100000000000002</v>
      </c>
      <c r="F304" s="11">
        <v>0.48790687006392808</v>
      </c>
      <c r="G304" s="11">
        <v>0.6</v>
      </c>
      <c r="H304" s="11">
        <v>0.55000000000000004</v>
      </c>
      <c r="I304" s="11">
        <v>0.4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0.49699999999999994</v>
      </c>
      <c r="E305" s="11">
        <v>0.40300000000000002</v>
      </c>
      <c r="F305" s="11">
        <v>0.48177714688170992</v>
      </c>
      <c r="G305" s="11">
        <v>0.5</v>
      </c>
      <c r="H305" s="11">
        <v>0.56999999999999995</v>
      </c>
      <c r="I305" s="11">
        <v>0.4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0.5013333333333333</v>
      </c>
      <c r="E306" s="23">
        <v>0.39466666666666672</v>
      </c>
      <c r="F306" s="23">
        <v>0.48996416210210264</v>
      </c>
      <c r="G306" s="23">
        <v>0.58333333333333337</v>
      </c>
      <c r="H306" s="23">
        <v>0.55666666666666675</v>
      </c>
      <c r="I306" s="23">
        <v>0.38333333333333336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0.4995</v>
      </c>
      <c r="E307" s="11">
        <v>0.39600000000000002</v>
      </c>
      <c r="F307" s="11">
        <v>0.48514896635230043</v>
      </c>
      <c r="G307" s="11">
        <v>0.6</v>
      </c>
      <c r="H307" s="11">
        <v>0.55500000000000005</v>
      </c>
      <c r="I307" s="11">
        <v>0.4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4.4121045620731606E-3</v>
      </c>
      <c r="E308" s="24">
        <v>9.5847100460403518E-3</v>
      </c>
      <c r="F308" s="24">
        <v>1.7502734548907224E-2</v>
      </c>
      <c r="G308" s="24">
        <v>4.0824829046386291E-2</v>
      </c>
      <c r="H308" s="24">
        <v>8.1649658092772318E-3</v>
      </c>
      <c r="I308" s="24">
        <v>4.0824829046386318E-2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8.8007404828586988E-3</v>
      </c>
      <c r="E309" s="13">
        <v>2.4285582886926563E-2</v>
      </c>
      <c r="F309" s="13">
        <v>3.5722479117278508E-2</v>
      </c>
      <c r="G309" s="13">
        <v>6.9985421222376498E-2</v>
      </c>
      <c r="H309" s="13">
        <v>1.4667603250198618E-2</v>
      </c>
      <c r="I309" s="13">
        <v>0.10649955403405126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3.6388946776969355E-2</v>
      </c>
      <c r="E310" s="13">
        <v>-0.18411933977132189</v>
      </c>
      <c r="F310" s="13">
        <v>1.2885854892536797E-2</v>
      </c>
      <c r="G310" s="13">
        <v>0.2059046920609684</v>
      </c>
      <c r="H310" s="13">
        <v>0.15077762042389575</v>
      </c>
      <c r="I310" s="13">
        <v>-0.20754834521707788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0.05</v>
      </c>
      <c r="E311" s="45">
        <v>0.92</v>
      </c>
      <c r="F311" s="45">
        <v>0.05</v>
      </c>
      <c r="G311" s="45">
        <v>0.8</v>
      </c>
      <c r="H311" s="45">
        <v>0.55000000000000004</v>
      </c>
      <c r="I311" s="45">
        <v>1.02</v>
      </c>
      <c r="J311" s="15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593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9" t="s">
        <v>234</v>
      </c>
      <c r="E315" s="150" t="s">
        <v>235</v>
      </c>
      <c r="F315" s="150" t="s">
        <v>236</v>
      </c>
      <c r="G315" s="150" t="s">
        <v>237</v>
      </c>
      <c r="H315" s="150" t="s">
        <v>238</v>
      </c>
      <c r="I315" s="150" t="s">
        <v>240</v>
      </c>
      <c r="J315" s="150" t="s">
        <v>241</v>
      </c>
      <c r="K315" s="150" t="s">
        <v>243</v>
      </c>
      <c r="L315" s="150" t="s">
        <v>244</v>
      </c>
      <c r="M315" s="150" t="s">
        <v>245</v>
      </c>
      <c r="N315" s="150" t="s">
        <v>246</v>
      </c>
      <c r="O315" s="150" t="s">
        <v>247</v>
      </c>
      <c r="P315" s="150" t="s">
        <v>248</v>
      </c>
      <c r="Q315" s="150" t="s">
        <v>249</v>
      </c>
      <c r="R315" s="150" t="s">
        <v>250</v>
      </c>
      <c r="S315" s="150" t="s">
        <v>251</v>
      </c>
      <c r="T315" s="150" t="s">
        <v>252</v>
      </c>
      <c r="U315" s="150" t="s">
        <v>305</v>
      </c>
      <c r="V315" s="150" t="s">
        <v>253</v>
      </c>
      <c r="W315" s="150" t="s">
        <v>254</v>
      </c>
      <c r="X315" s="150" t="s">
        <v>255</v>
      </c>
      <c r="Y315" s="150" t="s">
        <v>256</v>
      </c>
      <c r="Z315" s="150" t="s">
        <v>257</v>
      </c>
      <c r="AA315" s="150" t="s">
        <v>258</v>
      </c>
      <c r="AB315" s="150" t="s">
        <v>297</v>
      </c>
      <c r="AC315" s="150" t="s">
        <v>261</v>
      </c>
      <c r="AD315" s="150" t="s">
        <v>262</v>
      </c>
      <c r="AE315" s="150" t="s">
        <v>263</v>
      </c>
      <c r="AF315" s="150" t="s">
        <v>264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300</v>
      </c>
      <c r="E316" s="11" t="s">
        <v>299</v>
      </c>
      <c r="F316" s="11" t="s">
        <v>300</v>
      </c>
      <c r="G316" s="11" t="s">
        <v>340</v>
      </c>
      <c r="H316" s="11" t="s">
        <v>299</v>
      </c>
      <c r="I316" s="11" t="s">
        <v>300</v>
      </c>
      <c r="J316" s="11" t="s">
        <v>340</v>
      </c>
      <c r="K316" s="11" t="s">
        <v>300</v>
      </c>
      <c r="L316" s="11" t="s">
        <v>299</v>
      </c>
      <c r="M316" s="11" t="s">
        <v>340</v>
      </c>
      <c r="N316" s="11" t="s">
        <v>300</v>
      </c>
      <c r="O316" s="11" t="s">
        <v>299</v>
      </c>
      <c r="P316" s="11" t="s">
        <v>299</v>
      </c>
      <c r="Q316" s="11" t="s">
        <v>299</v>
      </c>
      <c r="R316" s="11" t="s">
        <v>340</v>
      </c>
      <c r="S316" s="11" t="s">
        <v>299</v>
      </c>
      <c r="T316" s="11" t="s">
        <v>340</v>
      </c>
      <c r="U316" s="11" t="s">
        <v>300</v>
      </c>
      <c r="V316" s="11" t="s">
        <v>300</v>
      </c>
      <c r="W316" s="11" t="s">
        <v>299</v>
      </c>
      <c r="X316" s="11" t="s">
        <v>340</v>
      </c>
      <c r="Y316" s="11" t="s">
        <v>300</v>
      </c>
      <c r="Z316" s="11" t="s">
        <v>300</v>
      </c>
      <c r="AA316" s="11" t="s">
        <v>299</v>
      </c>
      <c r="AB316" s="11" t="s">
        <v>299</v>
      </c>
      <c r="AC316" s="11" t="s">
        <v>300</v>
      </c>
      <c r="AD316" s="11" t="s">
        <v>300</v>
      </c>
      <c r="AE316" s="11" t="s">
        <v>300</v>
      </c>
      <c r="AF316" s="11" t="s">
        <v>299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341</v>
      </c>
      <c r="E317" s="26" t="s">
        <v>342</v>
      </c>
      <c r="F317" s="26" t="s">
        <v>342</v>
      </c>
      <c r="G317" s="26" t="s">
        <v>342</v>
      </c>
      <c r="H317" s="26" t="s">
        <v>343</v>
      </c>
      <c r="I317" s="26" t="s">
        <v>342</v>
      </c>
      <c r="J317" s="26" t="s">
        <v>342</v>
      </c>
      <c r="K317" s="26" t="s">
        <v>344</v>
      </c>
      <c r="L317" s="26" t="s">
        <v>344</v>
      </c>
      <c r="M317" s="26" t="s">
        <v>342</v>
      </c>
      <c r="N317" s="26" t="s">
        <v>341</v>
      </c>
      <c r="O317" s="26" t="s">
        <v>342</v>
      </c>
      <c r="P317" s="26" t="s">
        <v>342</v>
      </c>
      <c r="Q317" s="26" t="s">
        <v>342</v>
      </c>
      <c r="R317" s="26" t="s">
        <v>343</v>
      </c>
      <c r="S317" s="26" t="s">
        <v>342</v>
      </c>
      <c r="T317" s="26" t="s">
        <v>345</v>
      </c>
      <c r="U317" s="26" t="s">
        <v>341</v>
      </c>
      <c r="V317" s="26" t="s">
        <v>344</v>
      </c>
      <c r="W317" s="26" t="s">
        <v>271</v>
      </c>
      <c r="X317" s="26" t="s">
        <v>341</v>
      </c>
      <c r="Y317" s="26" t="s">
        <v>342</v>
      </c>
      <c r="Z317" s="26" t="s">
        <v>342</v>
      </c>
      <c r="AA317" s="26" t="s">
        <v>118</v>
      </c>
      <c r="AB317" s="26" t="s">
        <v>342</v>
      </c>
      <c r="AC317" s="26" t="s">
        <v>342</v>
      </c>
      <c r="AD317" s="26" t="s">
        <v>341</v>
      </c>
      <c r="AE317" s="26" t="s">
        <v>342</v>
      </c>
      <c r="AF317" s="26" t="s">
        <v>342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5.77</v>
      </c>
      <c r="E318" s="22">
        <v>5.5519999999999996</v>
      </c>
      <c r="F318" s="145">
        <v>3.7755699999999996</v>
      </c>
      <c r="G318" s="22">
        <v>5.4884000000000004</v>
      </c>
      <c r="H318" s="22">
        <v>5.613940351162432</v>
      </c>
      <c r="I318" s="22">
        <v>5.51</v>
      </c>
      <c r="J318" s="22">
        <v>5.7279999999999998</v>
      </c>
      <c r="K318" s="145">
        <v>6.1400000000000006</v>
      </c>
      <c r="L318" s="22">
        <v>5.62</v>
      </c>
      <c r="M318" s="22">
        <v>5.35</v>
      </c>
      <c r="N318" s="22">
        <v>5.32</v>
      </c>
      <c r="O318" s="22">
        <v>5.6</v>
      </c>
      <c r="P318" s="22">
        <v>5.43</v>
      </c>
      <c r="Q318" s="22">
        <v>5.43</v>
      </c>
      <c r="R318" s="22">
        <v>5.831946499999999</v>
      </c>
      <c r="S318" s="22">
        <v>5.56</v>
      </c>
      <c r="T318" s="22">
        <v>5.5</v>
      </c>
      <c r="U318" s="22" t="s">
        <v>272</v>
      </c>
      <c r="V318" s="22">
        <v>5.87</v>
      </c>
      <c r="W318" s="145">
        <v>4.9800000000000004</v>
      </c>
      <c r="X318" s="22">
        <v>5.54</v>
      </c>
      <c r="Y318" s="145">
        <v>6.39</v>
      </c>
      <c r="Z318" s="22">
        <v>5.9082100000000004</v>
      </c>
      <c r="AA318" s="145">
        <v>4.9844999999999997</v>
      </c>
      <c r="AB318" s="22">
        <v>5.43</v>
      </c>
      <c r="AC318" s="22">
        <v>5.37</v>
      </c>
      <c r="AD318" s="22">
        <v>5.62</v>
      </c>
      <c r="AE318" s="22">
        <v>5.66</v>
      </c>
      <c r="AF318" s="22">
        <v>5.59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5.73</v>
      </c>
      <c r="E319" s="11">
        <v>5.5179999999999998</v>
      </c>
      <c r="F319" s="146">
        <v>3.8693970000000002</v>
      </c>
      <c r="G319" s="11">
        <v>5.4108999999999998</v>
      </c>
      <c r="H319" s="11">
        <v>5.7862724171446782</v>
      </c>
      <c r="I319" s="11">
        <v>5.83</v>
      </c>
      <c r="J319" s="11">
        <v>5.8470000000000004</v>
      </c>
      <c r="K319" s="146">
        <v>6.09</v>
      </c>
      <c r="L319" s="11">
        <v>5.77</v>
      </c>
      <c r="M319" s="11">
        <v>5.26</v>
      </c>
      <c r="N319" s="11">
        <v>5.3</v>
      </c>
      <c r="O319" s="11">
        <v>5.45</v>
      </c>
      <c r="P319" s="11">
        <v>5.42</v>
      </c>
      <c r="Q319" s="11">
        <v>5.48</v>
      </c>
      <c r="R319" s="11">
        <v>5.9255268999999995</v>
      </c>
      <c r="S319" s="11">
        <v>5.58</v>
      </c>
      <c r="T319" s="11">
        <v>5.54</v>
      </c>
      <c r="U319" s="11" t="s">
        <v>272</v>
      </c>
      <c r="V319" s="11">
        <v>5.92</v>
      </c>
      <c r="W319" s="146">
        <v>5.13</v>
      </c>
      <c r="X319" s="11">
        <v>5.49</v>
      </c>
      <c r="Y319" s="146">
        <v>6.8199999999999994</v>
      </c>
      <c r="Z319" s="11">
        <v>5.9314200000000001</v>
      </c>
      <c r="AA319" s="146">
        <v>4.99</v>
      </c>
      <c r="AB319" s="11">
        <v>5.43</v>
      </c>
      <c r="AC319" s="11">
        <v>5.6</v>
      </c>
      <c r="AD319" s="11">
        <v>5.52</v>
      </c>
      <c r="AE319" s="11">
        <v>5.57</v>
      </c>
      <c r="AF319" s="11">
        <v>5.45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5.77</v>
      </c>
      <c r="E320" s="11">
        <v>5.5090000000000003</v>
      </c>
      <c r="F320" s="146">
        <v>3.8756110000000001</v>
      </c>
      <c r="G320" s="11">
        <v>5.4235999999999995</v>
      </c>
      <c r="H320" s="11">
        <v>5.6237423062327982</v>
      </c>
      <c r="I320" s="11">
        <v>5.96</v>
      </c>
      <c r="J320" s="11">
        <v>5.798</v>
      </c>
      <c r="K320" s="146">
        <v>6.16</v>
      </c>
      <c r="L320" s="11">
        <v>5.49</v>
      </c>
      <c r="M320" s="11">
        <v>5.32</v>
      </c>
      <c r="N320" s="11">
        <v>5.29</v>
      </c>
      <c r="O320" s="11">
        <v>5.5</v>
      </c>
      <c r="P320" s="11">
        <v>5.39</v>
      </c>
      <c r="Q320" s="11">
        <v>5.46</v>
      </c>
      <c r="R320" s="11">
        <v>5.5903129999999992</v>
      </c>
      <c r="S320" s="11">
        <v>5.54</v>
      </c>
      <c r="T320" s="11">
        <v>5.5</v>
      </c>
      <c r="U320" s="11" t="s">
        <v>272</v>
      </c>
      <c r="V320" s="11">
        <v>6.03</v>
      </c>
      <c r="W320" s="146">
        <v>5.0199999999999996</v>
      </c>
      <c r="X320" s="11">
        <v>5.55</v>
      </c>
      <c r="Y320" s="146">
        <v>6.64</v>
      </c>
      <c r="Z320" s="11">
        <v>5.8350600000000004</v>
      </c>
      <c r="AA320" s="146">
        <v>5.1544999999999996</v>
      </c>
      <c r="AB320" s="11">
        <v>5.46</v>
      </c>
      <c r="AC320" s="11">
        <v>5.56</v>
      </c>
      <c r="AD320" s="11">
        <v>5.43</v>
      </c>
      <c r="AE320" s="11">
        <v>5.57</v>
      </c>
      <c r="AF320" s="11">
        <v>5.54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5.78</v>
      </c>
      <c r="E321" s="11">
        <v>5.5309999999999997</v>
      </c>
      <c r="F321" s="146">
        <v>3.7734640000000002</v>
      </c>
      <c r="G321" s="11">
        <v>5.4092000000000002</v>
      </c>
      <c r="H321" s="11">
        <v>5.6746817701475489</v>
      </c>
      <c r="I321" s="11">
        <v>5.61</v>
      </c>
      <c r="J321" s="11">
        <v>5.7770000000000001</v>
      </c>
      <c r="K321" s="146">
        <v>6.05</v>
      </c>
      <c r="L321" s="11">
        <v>5.56</v>
      </c>
      <c r="M321" s="11">
        <v>5.28</v>
      </c>
      <c r="N321" s="11">
        <v>5.33</v>
      </c>
      <c r="O321" s="11">
        <v>5.45</v>
      </c>
      <c r="P321" s="11">
        <v>5.46</v>
      </c>
      <c r="Q321" s="11">
        <v>5.45</v>
      </c>
      <c r="R321" s="11">
        <v>5.8602002000000004</v>
      </c>
      <c r="S321" s="11">
        <v>5.51</v>
      </c>
      <c r="T321" s="11">
        <v>5.58</v>
      </c>
      <c r="U321" s="11" t="s">
        <v>272</v>
      </c>
      <c r="V321" s="11">
        <v>5.83</v>
      </c>
      <c r="W321" s="146">
        <v>4.82</v>
      </c>
      <c r="X321" s="11">
        <v>5.51</v>
      </c>
      <c r="Y321" s="146">
        <v>6.07</v>
      </c>
      <c r="Z321" s="11">
        <v>5.6690900000000006</v>
      </c>
      <c r="AA321" s="146">
        <v>4.9455</v>
      </c>
      <c r="AB321" s="11">
        <v>5.37</v>
      </c>
      <c r="AC321" s="11">
        <v>5.56</v>
      </c>
      <c r="AD321" s="11">
        <v>5.56</v>
      </c>
      <c r="AE321" s="11">
        <v>5.58</v>
      </c>
      <c r="AF321" s="11">
        <v>5.45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5.5678977166852617</v>
      </c>
    </row>
    <row r="322" spans="1:65">
      <c r="A322" s="30"/>
      <c r="B322" s="19">
        <v>1</v>
      </c>
      <c r="C322" s="9">
        <v>5</v>
      </c>
      <c r="D322" s="11">
        <v>5.89</v>
      </c>
      <c r="E322" s="11">
        <v>5.5129999999999999</v>
      </c>
      <c r="F322" s="146">
        <v>3.8826449999999997</v>
      </c>
      <c r="G322" s="11">
        <v>5.4642999999999997</v>
      </c>
      <c r="H322" s="11">
        <v>5.6822953211017149</v>
      </c>
      <c r="I322" s="11">
        <v>5.83</v>
      </c>
      <c r="J322" s="11">
        <v>5.8120000000000003</v>
      </c>
      <c r="K322" s="146">
        <v>6.15</v>
      </c>
      <c r="L322" s="11">
        <v>5.4</v>
      </c>
      <c r="M322" s="11">
        <v>5.3</v>
      </c>
      <c r="N322" s="11">
        <v>5.37</v>
      </c>
      <c r="O322" s="11">
        <v>5.46</v>
      </c>
      <c r="P322" s="11">
        <v>5.43</v>
      </c>
      <c r="Q322" s="11">
        <v>5.54</v>
      </c>
      <c r="R322" s="11">
        <v>5.5088999999999997</v>
      </c>
      <c r="S322" s="11">
        <v>5.43</v>
      </c>
      <c r="T322" s="11">
        <v>5.53</v>
      </c>
      <c r="U322" s="11" t="s">
        <v>272</v>
      </c>
      <c r="V322" s="11">
        <v>5.94</v>
      </c>
      <c r="W322" s="146">
        <v>5.0199999999999996</v>
      </c>
      <c r="X322" s="11">
        <v>5.54</v>
      </c>
      <c r="Y322" s="146">
        <v>5.6</v>
      </c>
      <c r="Z322" s="11">
        <v>5.6967100000000004</v>
      </c>
      <c r="AA322" s="146">
        <v>5.0194999999999999</v>
      </c>
      <c r="AB322" s="11">
        <v>5.42</v>
      </c>
      <c r="AC322" s="11">
        <v>5.45</v>
      </c>
      <c r="AD322" s="11">
        <v>5.56</v>
      </c>
      <c r="AE322" s="11">
        <v>5.56</v>
      </c>
      <c r="AF322" s="11">
        <v>5.51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5.82</v>
      </c>
      <c r="E323" s="11">
        <v>5.4669999999999996</v>
      </c>
      <c r="F323" s="146">
        <v>3.7843019999999998</v>
      </c>
      <c r="G323" s="11">
        <v>5.4254999999999995</v>
      </c>
      <c r="H323" s="11">
        <v>5.5447163133033666</v>
      </c>
      <c r="I323" s="11">
        <v>5.44</v>
      </c>
      <c r="J323" s="11">
        <v>5.7629999999999999</v>
      </c>
      <c r="K323" s="146">
        <v>6.23</v>
      </c>
      <c r="L323" s="11">
        <v>5.43</v>
      </c>
      <c r="M323" s="11">
        <v>5.34</v>
      </c>
      <c r="N323" s="11">
        <v>5.33</v>
      </c>
      <c r="O323" s="11">
        <v>5.46</v>
      </c>
      <c r="P323" s="11">
        <v>5.4</v>
      </c>
      <c r="Q323" s="11">
        <v>5.52</v>
      </c>
      <c r="R323" s="11">
        <v>5.8315345999999995</v>
      </c>
      <c r="S323" s="11">
        <v>5.55</v>
      </c>
      <c r="T323" s="11">
        <v>5.52</v>
      </c>
      <c r="U323" s="11" t="s">
        <v>272</v>
      </c>
      <c r="V323" s="11">
        <v>5.97</v>
      </c>
      <c r="W323" s="146">
        <v>4.97</v>
      </c>
      <c r="X323" s="11">
        <v>5.47</v>
      </c>
      <c r="Y323" s="146">
        <v>6.22</v>
      </c>
      <c r="Z323" s="11">
        <v>5.9858599999999997</v>
      </c>
      <c r="AA323" s="146">
        <v>5.1020000000000003</v>
      </c>
      <c r="AB323" s="11">
        <v>5.43</v>
      </c>
      <c r="AC323" s="11">
        <v>5.3</v>
      </c>
      <c r="AD323" s="11">
        <v>5.51</v>
      </c>
      <c r="AE323" s="11">
        <v>5.47</v>
      </c>
      <c r="AF323" s="11">
        <v>5.57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5.7933333333333339</v>
      </c>
      <c r="E324" s="23">
        <v>5.5149999999999997</v>
      </c>
      <c r="F324" s="23">
        <v>3.8268315000000004</v>
      </c>
      <c r="G324" s="23">
        <v>5.4369833333333339</v>
      </c>
      <c r="H324" s="23">
        <v>5.6542747465154228</v>
      </c>
      <c r="I324" s="23">
        <v>5.6966666666666663</v>
      </c>
      <c r="J324" s="23">
        <v>5.7875000000000005</v>
      </c>
      <c r="K324" s="23">
        <v>6.1366666666666676</v>
      </c>
      <c r="L324" s="23">
        <v>5.5450000000000008</v>
      </c>
      <c r="M324" s="23">
        <v>5.3083333333333336</v>
      </c>
      <c r="N324" s="23">
        <v>5.3233333333333341</v>
      </c>
      <c r="O324" s="23">
        <v>5.4866666666666672</v>
      </c>
      <c r="P324" s="23">
        <v>5.4216666666666669</v>
      </c>
      <c r="Q324" s="23">
        <v>5.4799999999999995</v>
      </c>
      <c r="R324" s="23">
        <v>5.7580701999999997</v>
      </c>
      <c r="S324" s="23">
        <v>5.5283333333333324</v>
      </c>
      <c r="T324" s="23">
        <v>5.5283333333333333</v>
      </c>
      <c r="U324" s="23" t="s">
        <v>704</v>
      </c>
      <c r="V324" s="23">
        <v>5.9266666666666667</v>
      </c>
      <c r="W324" s="23">
        <v>4.9899999999999993</v>
      </c>
      <c r="X324" s="23">
        <v>5.5166666666666666</v>
      </c>
      <c r="Y324" s="23">
        <v>6.2899999999999991</v>
      </c>
      <c r="Z324" s="23">
        <v>5.8377249999999998</v>
      </c>
      <c r="AA324" s="23">
        <v>5.0326666666666666</v>
      </c>
      <c r="AB324" s="23">
        <v>5.4233333333333329</v>
      </c>
      <c r="AC324" s="23">
        <v>5.4733333333333327</v>
      </c>
      <c r="AD324" s="23">
        <v>5.5333333333333323</v>
      </c>
      <c r="AE324" s="23">
        <v>5.5683333333333342</v>
      </c>
      <c r="AF324" s="23">
        <v>5.5183333333333335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5.7750000000000004</v>
      </c>
      <c r="E325" s="11">
        <v>5.5154999999999994</v>
      </c>
      <c r="F325" s="11">
        <v>3.8268494999999998</v>
      </c>
      <c r="G325" s="11">
        <v>5.42455</v>
      </c>
      <c r="H325" s="11">
        <v>5.6492120381901731</v>
      </c>
      <c r="I325" s="11">
        <v>5.7200000000000006</v>
      </c>
      <c r="J325" s="11">
        <v>5.7874999999999996</v>
      </c>
      <c r="K325" s="11">
        <v>6.1450000000000005</v>
      </c>
      <c r="L325" s="11">
        <v>5.5250000000000004</v>
      </c>
      <c r="M325" s="11">
        <v>5.3100000000000005</v>
      </c>
      <c r="N325" s="11">
        <v>5.3250000000000002</v>
      </c>
      <c r="O325" s="11">
        <v>5.46</v>
      </c>
      <c r="P325" s="11">
        <v>5.4249999999999998</v>
      </c>
      <c r="Q325" s="11">
        <v>5.4700000000000006</v>
      </c>
      <c r="R325" s="11">
        <v>5.8317405499999992</v>
      </c>
      <c r="S325" s="11">
        <v>5.5449999999999999</v>
      </c>
      <c r="T325" s="11">
        <v>5.5250000000000004</v>
      </c>
      <c r="U325" s="11" t="s">
        <v>704</v>
      </c>
      <c r="V325" s="11">
        <v>5.93</v>
      </c>
      <c r="W325" s="11">
        <v>5</v>
      </c>
      <c r="X325" s="11">
        <v>5.5250000000000004</v>
      </c>
      <c r="Y325" s="11">
        <v>6.3049999999999997</v>
      </c>
      <c r="Z325" s="11">
        <v>5.8716350000000004</v>
      </c>
      <c r="AA325" s="11">
        <v>5.0047499999999996</v>
      </c>
      <c r="AB325" s="11">
        <v>5.43</v>
      </c>
      <c r="AC325" s="11">
        <v>5.5049999999999999</v>
      </c>
      <c r="AD325" s="11">
        <v>5.5399999999999991</v>
      </c>
      <c r="AE325" s="11">
        <v>5.57</v>
      </c>
      <c r="AF325" s="11">
        <v>5.5250000000000004</v>
      </c>
      <c r="AG325" s="151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5.5377492419453715E-2</v>
      </c>
      <c r="E326" s="24">
        <v>2.8206382256503546E-2</v>
      </c>
      <c r="F326" s="24">
        <v>5.402036283014032E-2</v>
      </c>
      <c r="G326" s="24">
        <v>3.2103296819278163E-2</v>
      </c>
      <c r="H326" s="24">
        <v>8.1470396968716802E-2</v>
      </c>
      <c r="I326" s="24">
        <v>0.20646226451016814</v>
      </c>
      <c r="J326" s="24">
        <v>4.1234694130065024E-2</v>
      </c>
      <c r="K326" s="24">
        <v>6.1860057118197809E-2</v>
      </c>
      <c r="L326" s="24">
        <v>0.13693063937629135</v>
      </c>
      <c r="M326" s="24">
        <v>3.4880749227427184E-2</v>
      </c>
      <c r="N326" s="24">
        <v>2.8047578623950232E-2</v>
      </c>
      <c r="O326" s="24">
        <v>5.8537737116040336E-2</v>
      </c>
      <c r="P326" s="24">
        <v>2.4832774042918872E-2</v>
      </c>
      <c r="Q326" s="24">
        <v>4.2426406871192826E-2</v>
      </c>
      <c r="R326" s="24">
        <v>0.16706602034155246</v>
      </c>
      <c r="S326" s="24">
        <v>5.3447793842839521E-2</v>
      </c>
      <c r="T326" s="24">
        <v>2.9944392908634328E-2</v>
      </c>
      <c r="U326" s="24" t="s">
        <v>704</v>
      </c>
      <c r="V326" s="24">
        <v>7.1180521680208761E-2</v>
      </c>
      <c r="W326" s="24">
        <v>0.10079682534683304</v>
      </c>
      <c r="X326" s="24">
        <v>3.2041639575194458E-2</v>
      </c>
      <c r="Y326" s="24">
        <v>0.43423495944016288</v>
      </c>
      <c r="Z326" s="24">
        <v>0.12963098560915109</v>
      </c>
      <c r="AA326" s="24">
        <v>7.9451033137818039E-2</v>
      </c>
      <c r="AB326" s="24">
        <v>2.9439202887759405E-2</v>
      </c>
      <c r="AC326" s="24">
        <v>0.12027745701779127</v>
      </c>
      <c r="AD326" s="24">
        <v>6.3770421565696733E-2</v>
      </c>
      <c r="AE326" s="24">
        <v>6.0470378423379184E-2</v>
      </c>
      <c r="AF326" s="24">
        <v>5.9469880331699504E-2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30"/>
      <c r="B327" s="3" t="s">
        <v>87</v>
      </c>
      <c r="C327" s="29"/>
      <c r="D327" s="13">
        <v>9.5588306822992596E-3</v>
      </c>
      <c r="E327" s="13">
        <v>5.1144845433369985E-3</v>
      </c>
      <c r="F327" s="13">
        <v>1.4116211500333974E-2</v>
      </c>
      <c r="G327" s="13">
        <v>5.9046156390544068E-3</v>
      </c>
      <c r="H327" s="13">
        <v>1.440863782201684E-2</v>
      </c>
      <c r="I327" s="13">
        <v>3.624264444297861E-2</v>
      </c>
      <c r="J327" s="13">
        <v>7.1247851628622062E-3</v>
      </c>
      <c r="K327" s="13">
        <v>1.0080400399489049E-2</v>
      </c>
      <c r="L327" s="13">
        <v>2.4694434513307724E-2</v>
      </c>
      <c r="M327" s="13">
        <v>6.5709417696880089E-3</v>
      </c>
      <c r="N327" s="13">
        <v>5.2687999919756217E-3</v>
      </c>
      <c r="O327" s="13">
        <v>1.0669089389314762E-2</v>
      </c>
      <c r="P327" s="13">
        <v>4.58028417637606E-3</v>
      </c>
      <c r="Q327" s="13">
        <v>7.7420450494877424E-3</v>
      </c>
      <c r="R327" s="13">
        <v>2.9014238197643451E-2</v>
      </c>
      <c r="S327" s="13">
        <v>9.6679759739836356E-3</v>
      </c>
      <c r="T327" s="13">
        <v>5.4165317290264083E-3</v>
      </c>
      <c r="U327" s="13" t="s">
        <v>704</v>
      </c>
      <c r="V327" s="13">
        <v>1.2010211757065596E-2</v>
      </c>
      <c r="W327" s="13">
        <v>2.0199764598563739E-2</v>
      </c>
      <c r="X327" s="13">
        <v>5.8081521888570017E-3</v>
      </c>
      <c r="Y327" s="13">
        <v>6.9035764616878048E-2</v>
      </c>
      <c r="Z327" s="13">
        <v>2.2205736928195677E-2</v>
      </c>
      <c r="AA327" s="13">
        <v>1.578706447300663E-2</v>
      </c>
      <c r="AB327" s="13">
        <v>5.428248842242054E-3</v>
      </c>
      <c r="AC327" s="13">
        <v>2.1975174850997189E-2</v>
      </c>
      <c r="AD327" s="13">
        <v>1.1524774981752424E-2</v>
      </c>
      <c r="AE327" s="13">
        <v>1.0859690827305448E-2</v>
      </c>
      <c r="AF327" s="13">
        <v>1.0776782905170553E-2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4.048846227410241E-2</v>
      </c>
      <c r="E328" s="13">
        <v>-9.5004828351541448E-3</v>
      </c>
      <c r="F328" s="13">
        <v>-0.3126972342663239</v>
      </c>
      <c r="G328" s="13">
        <v>-2.3512354215778464E-2</v>
      </c>
      <c r="H328" s="13">
        <v>1.5513400968433011E-2</v>
      </c>
      <c r="I328" s="13">
        <v>2.3127032236156975E-2</v>
      </c>
      <c r="J328" s="13">
        <v>3.9440789771812534E-2</v>
      </c>
      <c r="K328" s="13">
        <v>0.1021514724088739</v>
      </c>
      <c r="L328" s="13">
        <v>-4.112452823377799E-3</v>
      </c>
      <c r="M328" s="13">
        <v>-4.6618022916278479E-2</v>
      </c>
      <c r="N328" s="13">
        <v>-4.3924007910390306E-2</v>
      </c>
      <c r="O328" s="13">
        <v>-1.4589177846275891E-2</v>
      </c>
      <c r="P328" s="13">
        <v>-2.6263242871790826E-2</v>
      </c>
      <c r="Q328" s="13">
        <v>-1.5786517848892956E-2</v>
      </c>
      <c r="R328" s="13">
        <v>3.4155168250460166E-2</v>
      </c>
      <c r="S328" s="13">
        <v>-7.1058028299203491E-3</v>
      </c>
      <c r="T328" s="13">
        <v>-7.105802829920238E-3</v>
      </c>
      <c r="U328" s="13" t="s">
        <v>704</v>
      </c>
      <c r="V328" s="13">
        <v>6.4435262326440812E-2</v>
      </c>
      <c r="W328" s="13">
        <v>-0.10379100804123653</v>
      </c>
      <c r="X328" s="13">
        <v>-9.2011478344997677E-3</v>
      </c>
      <c r="Y328" s="13">
        <v>0.12969029246906261</v>
      </c>
      <c r="Z328" s="13">
        <v>4.846125001652779E-2</v>
      </c>
      <c r="AA328" s="13">
        <v>-9.6128032024488164E-2</v>
      </c>
      <c r="AB328" s="13">
        <v>-2.5963907871136782E-2</v>
      </c>
      <c r="AC328" s="13">
        <v>-1.6983857851509909E-2</v>
      </c>
      <c r="AD328" s="13">
        <v>-6.2077978279576618E-3</v>
      </c>
      <c r="AE328" s="13">
        <v>7.823718578148231E-5</v>
      </c>
      <c r="AF328" s="13">
        <v>-8.9018128338455016E-3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1.57</v>
      </c>
      <c r="E329" s="45">
        <v>0.05</v>
      </c>
      <c r="F329" s="45">
        <v>9.84</v>
      </c>
      <c r="G329" s="45">
        <v>0.5</v>
      </c>
      <c r="H329" s="45">
        <v>0.76</v>
      </c>
      <c r="I329" s="45">
        <v>1</v>
      </c>
      <c r="J329" s="45">
        <v>1.53</v>
      </c>
      <c r="K329" s="45">
        <v>3.56</v>
      </c>
      <c r="L329" s="45">
        <v>0.13</v>
      </c>
      <c r="M329" s="45">
        <v>1.25</v>
      </c>
      <c r="N329" s="45">
        <v>1.1599999999999999</v>
      </c>
      <c r="O329" s="45">
        <v>0.21</v>
      </c>
      <c r="P329" s="45">
        <v>0.59</v>
      </c>
      <c r="Q329" s="45">
        <v>0.25</v>
      </c>
      <c r="R329" s="45">
        <v>1.36</v>
      </c>
      <c r="S329" s="45">
        <v>0.03</v>
      </c>
      <c r="T329" s="45">
        <v>0.03</v>
      </c>
      <c r="U329" s="45" t="s">
        <v>278</v>
      </c>
      <c r="V329" s="45">
        <v>2.34</v>
      </c>
      <c r="W329" s="45">
        <v>3.09</v>
      </c>
      <c r="X329" s="45">
        <v>0.04</v>
      </c>
      <c r="Y329" s="45">
        <v>4.4400000000000004</v>
      </c>
      <c r="Z329" s="45">
        <v>1.82</v>
      </c>
      <c r="AA329" s="45">
        <v>2.84</v>
      </c>
      <c r="AB329" s="45">
        <v>0.57999999999999996</v>
      </c>
      <c r="AC329" s="45">
        <v>0.28999999999999998</v>
      </c>
      <c r="AD329" s="45">
        <v>0.06</v>
      </c>
      <c r="AE329" s="45">
        <v>0.26</v>
      </c>
      <c r="AF329" s="45">
        <v>0.03</v>
      </c>
      <c r="AG329" s="151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594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9" t="s">
        <v>234</v>
      </c>
      <c r="E333" s="150" t="s">
        <v>235</v>
      </c>
      <c r="F333" s="150" t="s">
        <v>237</v>
      </c>
      <c r="G333" s="150" t="s">
        <v>238</v>
      </c>
      <c r="H333" s="150" t="s">
        <v>240</v>
      </c>
      <c r="I333" s="150" t="s">
        <v>241</v>
      </c>
      <c r="J333" s="150" t="s">
        <v>243</v>
      </c>
      <c r="K333" s="150" t="s">
        <v>244</v>
      </c>
      <c r="L333" s="150" t="s">
        <v>245</v>
      </c>
      <c r="M333" s="150" t="s">
        <v>246</v>
      </c>
      <c r="N333" s="150" t="s">
        <v>247</v>
      </c>
      <c r="O333" s="150" t="s">
        <v>248</v>
      </c>
      <c r="P333" s="150" t="s">
        <v>249</v>
      </c>
      <c r="Q333" s="150" t="s">
        <v>251</v>
      </c>
      <c r="R333" s="150" t="s">
        <v>252</v>
      </c>
      <c r="S333" s="150" t="s">
        <v>253</v>
      </c>
      <c r="T333" s="150" t="s">
        <v>254</v>
      </c>
      <c r="U333" s="150" t="s">
        <v>255</v>
      </c>
      <c r="V333" s="150" t="s">
        <v>256</v>
      </c>
      <c r="W333" s="150" t="s">
        <v>258</v>
      </c>
      <c r="X333" s="150" t="s">
        <v>297</v>
      </c>
      <c r="Y333" s="150" t="s">
        <v>261</v>
      </c>
      <c r="Z333" s="150" t="s">
        <v>262</v>
      </c>
      <c r="AA333" s="150" t="s">
        <v>263</v>
      </c>
      <c r="AB333" s="150" t="s">
        <v>264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300</v>
      </c>
      <c r="E334" s="11" t="s">
        <v>299</v>
      </c>
      <c r="F334" s="11" t="s">
        <v>299</v>
      </c>
      <c r="G334" s="11" t="s">
        <v>299</v>
      </c>
      <c r="H334" s="11" t="s">
        <v>300</v>
      </c>
      <c r="I334" s="11" t="s">
        <v>299</v>
      </c>
      <c r="J334" s="11" t="s">
        <v>300</v>
      </c>
      <c r="K334" s="11" t="s">
        <v>299</v>
      </c>
      <c r="L334" s="11" t="s">
        <v>340</v>
      </c>
      <c r="M334" s="11" t="s">
        <v>300</v>
      </c>
      <c r="N334" s="11" t="s">
        <v>299</v>
      </c>
      <c r="O334" s="11" t="s">
        <v>299</v>
      </c>
      <c r="P334" s="11" t="s">
        <v>299</v>
      </c>
      <c r="Q334" s="11" t="s">
        <v>299</v>
      </c>
      <c r="R334" s="11" t="s">
        <v>340</v>
      </c>
      <c r="S334" s="11" t="s">
        <v>300</v>
      </c>
      <c r="T334" s="11" t="s">
        <v>299</v>
      </c>
      <c r="U334" s="11" t="s">
        <v>299</v>
      </c>
      <c r="V334" s="11" t="s">
        <v>300</v>
      </c>
      <c r="W334" s="11" t="s">
        <v>299</v>
      </c>
      <c r="X334" s="11" t="s">
        <v>299</v>
      </c>
      <c r="Y334" s="11" t="s">
        <v>300</v>
      </c>
      <c r="Z334" s="11" t="s">
        <v>300</v>
      </c>
      <c r="AA334" s="11" t="s">
        <v>300</v>
      </c>
      <c r="AB334" s="11" t="s">
        <v>299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 t="s">
        <v>341</v>
      </c>
      <c r="E335" s="26" t="s">
        <v>342</v>
      </c>
      <c r="F335" s="26" t="s">
        <v>342</v>
      </c>
      <c r="G335" s="26" t="s">
        <v>343</v>
      </c>
      <c r="H335" s="26" t="s">
        <v>342</v>
      </c>
      <c r="I335" s="26" t="s">
        <v>342</v>
      </c>
      <c r="J335" s="26" t="s">
        <v>344</v>
      </c>
      <c r="K335" s="26" t="s">
        <v>344</v>
      </c>
      <c r="L335" s="26" t="s">
        <v>342</v>
      </c>
      <c r="M335" s="26" t="s">
        <v>341</v>
      </c>
      <c r="N335" s="26" t="s">
        <v>342</v>
      </c>
      <c r="O335" s="26" t="s">
        <v>118</v>
      </c>
      <c r="P335" s="26" t="s">
        <v>342</v>
      </c>
      <c r="Q335" s="26" t="s">
        <v>342</v>
      </c>
      <c r="R335" s="26" t="s">
        <v>345</v>
      </c>
      <c r="S335" s="26" t="s">
        <v>344</v>
      </c>
      <c r="T335" s="26" t="s">
        <v>271</v>
      </c>
      <c r="U335" s="26" t="s">
        <v>341</v>
      </c>
      <c r="V335" s="26" t="s">
        <v>342</v>
      </c>
      <c r="W335" s="26" t="s">
        <v>118</v>
      </c>
      <c r="X335" s="26" t="s">
        <v>342</v>
      </c>
      <c r="Y335" s="26" t="s">
        <v>342</v>
      </c>
      <c r="Z335" s="26" t="s">
        <v>341</v>
      </c>
      <c r="AA335" s="26" t="s">
        <v>342</v>
      </c>
      <c r="AB335" s="26" t="s">
        <v>342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7">
        <v>9.6999999999999993</v>
      </c>
      <c r="E336" s="207">
        <v>10.6</v>
      </c>
      <c r="F336" s="207">
        <v>8.8109645293086807</v>
      </c>
      <c r="G336" s="207">
        <v>8.7851733825840927</v>
      </c>
      <c r="H336" s="207">
        <v>9.66</v>
      </c>
      <c r="I336" s="207">
        <v>10.6</v>
      </c>
      <c r="J336" s="207">
        <v>10.6</v>
      </c>
      <c r="K336" s="207">
        <v>9.85</v>
      </c>
      <c r="L336" s="224">
        <v>10</v>
      </c>
      <c r="M336" s="224">
        <v>10</v>
      </c>
      <c r="N336" s="207">
        <v>10.15</v>
      </c>
      <c r="O336" s="207">
        <v>10.199999999999999</v>
      </c>
      <c r="P336" s="207">
        <v>9.41</v>
      </c>
      <c r="Q336" s="207">
        <v>10.199999999999999</v>
      </c>
      <c r="R336" s="224">
        <v>7</v>
      </c>
      <c r="S336" s="207">
        <v>10.8</v>
      </c>
      <c r="T336" s="207">
        <v>8.6</v>
      </c>
      <c r="U336" s="207">
        <v>11.6</v>
      </c>
      <c r="V336" s="224">
        <v>13.18</v>
      </c>
      <c r="W336" s="224">
        <v>10</v>
      </c>
      <c r="X336" s="207">
        <v>9.94</v>
      </c>
      <c r="Y336" s="207">
        <v>11.6</v>
      </c>
      <c r="Z336" s="207">
        <v>10.5</v>
      </c>
      <c r="AA336" s="224">
        <v>7.85</v>
      </c>
      <c r="AB336" s="207">
        <v>8.8699999999999992</v>
      </c>
      <c r="AC336" s="208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</v>
      </c>
    </row>
    <row r="337" spans="1:65">
      <c r="A337" s="30"/>
      <c r="B337" s="19">
        <v>1</v>
      </c>
      <c r="C337" s="9">
        <v>2</v>
      </c>
      <c r="D337" s="211">
        <v>9.4</v>
      </c>
      <c r="E337" s="211">
        <v>10.6</v>
      </c>
      <c r="F337" s="211">
        <v>8.8574669643950799</v>
      </c>
      <c r="G337" s="211">
        <v>9.1625292824177311</v>
      </c>
      <c r="H337" s="211">
        <v>10.1</v>
      </c>
      <c r="I337" s="211">
        <v>10.9</v>
      </c>
      <c r="J337" s="211">
        <v>10.4</v>
      </c>
      <c r="K337" s="211">
        <v>10.65</v>
      </c>
      <c r="L337" s="225">
        <v>10</v>
      </c>
      <c r="M337" s="225">
        <v>10</v>
      </c>
      <c r="N337" s="211">
        <v>10.15</v>
      </c>
      <c r="O337" s="211">
        <v>9.94</v>
      </c>
      <c r="P337" s="211">
        <v>9.5</v>
      </c>
      <c r="Q337" s="211">
        <v>10.35</v>
      </c>
      <c r="R337" s="225">
        <v>6</v>
      </c>
      <c r="S337" s="211">
        <v>10.7</v>
      </c>
      <c r="T337" s="211">
        <v>9</v>
      </c>
      <c r="U337" s="211">
        <v>11.4</v>
      </c>
      <c r="V337" s="225">
        <v>13.32</v>
      </c>
      <c r="W337" s="225">
        <v>10</v>
      </c>
      <c r="X337" s="211">
        <v>10.1</v>
      </c>
      <c r="Y337" s="211">
        <v>12.2</v>
      </c>
      <c r="Z337" s="211">
        <v>9.9</v>
      </c>
      <c r="AA337" s="225">
        <v>7.68</v>
      </c>
      <c r="AB337" s="211">
        <v>9.0299999999999994</v>
      </c>
      <c r="AC337" s="208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32</v>
      </c>
    </row>
    <row r="338" spans="1:65">
      <c r="A338" s="30"/>
      <c r="B338" s="19">
        <v>1</v>
      </c>
      <c r="C338" s="9">
        <v>3</v>
      </c>
      <c r="D338" s="211">
        <v>9.4</v>
      </c>
      <c r="E338" s="211">
        <v>10.5</v>
      </c>
      <c r="F338" s="211">
        <v>8.8745968388113692</v>
      </c>
      <c r="G338" s="211">
        <v>8.9051470041354044</v>
      </c>
      <c r="H338" s="211">
        <v>10.3</v>
      </c>
      <c r="I338" s="211">
        <v>11.4</v>
      </c>
      <c r="J338" s="211">
        <v>10.6</v>
      </c>
      <c r="K338" s="211">
        <v>10.16</v>
      </c>
      <c r="L338" s="225">
        <v>10</v>
      </c>
      <c r="M338" s="225">
        <v>10</v>
      </c>
      <c r="N338" s="211">
        <v>10.199999999999999</v>
      </c>
      <c r="O338" s="211">
        <v>10.050000000000001</v>
      </c>
      <c r="P338" s="211">
        <v>9.4700000000000006</v>
      </c>
      <c r="Q338" s="211">
        <v>10.3</v>
      </c>
      <c r="R338" s="225">
        <v>6</v>
      </c>
      <c r="S338" s="211">
        <v>10.7</v>
      </c>
      <c r="T338" s="211">
        <v>8.9</v>
      </c>
      <c r="U338" s="211">
        <v>11.2</v>
      </c>
      <c r="V338" s="225">
        <v>12.89</v>
      </c>
      <c r="W338" s="225">
        <v>10</v>
      </c>
      <c r="X338" s="211">
        <v>9.9</v>
      </c>
      <c r="Y338" s="211">
        <v>12</v>
      </c>
      <c r="Z338" s="211">
        <v>10.199999999999999</v>
      </c>
      <c r="AA338" s="225">
        <v>7.39</v>
      </c>
      <c r="AB338" s="211">
        <v>9.15</v>
      </c>
      <c r="AC338" s="208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16</v>
      </c>
    </row>
    <row r="339" spans="1:65">
      <c r="A339" s="30"/>
      <c r="B339" s="19">
        <v>1</v>
      </c>
      <c r="C339" s="9">
        <v>4</v>
      </c>
      <c r="D339" s="211">
        <v>9.4</v>
      </c>
      <c r="E339" s="211">
        <v>10.6</v>
      </c>
      <c r="F339" s="211">
        <v>8.9535050111717691</v>
      </c>
      <c r="G339" s="211">
        <v>8.4853991034559435</v>
      </c>
      <c r="H339" s="211">
        <v>9.58</v>
      </c>
      <c r="I339" s="211">
        <v>11.1</v>
      </c>
      <c r="J339" s="211">
        <v>10.4</v>
      </c>
      <c r="K339" s="211">
        <v>10.050000000000001</v>
      </c>
      <c r="L339" s="225">
        <v>10</v>
      </c>
      <c r="M339" s="225">
        <v>10</v>
      </c>
      <c r="N339" s="211">
        <v>10.25</v>
      </c>
      <c r="O339" s="211">
        <v>10.25</v>
      </c>
      <c r="P339" s="211">
        <v>9.6199999999999992</v>
      </c>
      <c r="Q339" s="211">
        <v>10.35</v>
      </c>
      <c r="R339" s="225">
        <v>6</v>
      </c>
      <c r="S339" s="211">
        <v>10.3</v>
      </c>
      <c r="T339" s="211">
        <v>8.3000000000000007</v>
      </c>
      <c r="U339" s="211">
        <v>11.6</v>
      </c>
      <c r="V339" s="225">
        <v>13.1</v>
      </c>
      <c r="W339" s="225">
        <v>10</v>
      </c>
      <c r="X339" s="211">
        <v>9.6999999999999993</v>
      </c>
      <c r="Y339" s="211">
        <v>11.9</v>
      </c>
      <c r="Z339" s="211">
        <v>10.4</v>
      </c>
      <c r="AA339" s="225">
        <v>7.5</v>
      </c>
      <c r="AB339" s="211">
        <v>8.7799999999999994</v>
      </c>
      <c r="AC339" s="208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10.038304715616233</v>
      </c>
    </row>
    <row r="340" spans="1:65">
      <c r="A340" s="30"/>
      <c r="B340" s="19">
        <v>1</v>
      </c>
      <c r="C340" s="9">
        <v>5</v>
      </c>
      <c r="D340" s="211">
        <v>9.3000000000000007</v>
      </c>
      <c r="E340" s="211">
        <v>10.7</v>
      </c>
      <c r="F340" s="211">
        <v>8.9273242747631496</v>
      </c>
      <c r="G340" s="211">
        <v>9.0229820145464483</v>
      </c>
      <c r="H340" s="211">
        <v>9.6999999999999993</v>
      </c>
      <c r="I340" s="211">
        <v>10.9</v>
      </c>
      <c r="J340" s="211">
        <v>10.5</v>
      </c>
      <c r="K340" s="211">
        <v>9.74</v>
      </c>
      <c r="L340" s="225">
        <v>10</v>
      </c>
      <c r="M340" s="225">
        <v>10</v>
      </c>
      <c r="N340" s="211">
        <v>10.1</v>
      </c>
      <c r="O340" s="211">
        <v>10.1</v>
      </c>
      <c r="P340" s="211">
        <v>9.36</v>
      </c>
      <c r="Q340" s="211">
        <v>9.94</v>
      </c>
      <c r="R340" s="225">
        <v>7</v>
      </c>
      <c r="S340" s="211">
        <v>10.3</v>
      </c>
      <c r="T340" s="211">
        <v>8.8000000000000007</v>
      </c>
      <c r="U340" s="211">
        <v>11.7</v>
      </c>
      <c r="V340" s="225">
        <v>13.08</v>
      </c>
      <c r="W340" s="225">
        <v>10</v>
      </c>
      <c r="X340" s="211">
        <v>10</v>
      </c>
      <c r="Y340" s="211">
        <v>12.3</v>
      </c>
      <c r="Z340" s="211">
        <v>10.5</v>
      </c>
      <c r="AA340" s="225">
        <v>7.45</v>
      </c>
      <c r="AB340" s="211">
        <v>9.0500000000000007</v>
      </c>
      <c r="AC340" s="208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93</v>
      </c>
    </row>
    <row r="341" spans="1:65">
      <c r="A341" s="30"/>
      <c r="B341" s="19">
        <v>1</v>
      </c>
      <c r="C341" s="9">
        <v>6</v>
      </c>
      <c r="D341" s="211">
        <v>9.1999999999999993</v>
      </c>
      <c r="E341" s="211">
        <v>10.5</v>
      </c>
      <c r="F341" s="211">
        <v>8.9358400337104005</v>
      </c>
      <c r="G341" s="211">
        <v>8.7358091409503231</v>
      </c>
      <c r="H341" s="211">
        <v>9.2899999999999991</v>
      </c>
      <c r="I341" s="211">
        <v>11.3</v>
      </c>
      <c r="J341" s="211">
        <v>10.7</v>
      </c>
      <c r="K341" s="211">
        <v>9.68</v>
      </c>
      <c r="L341" s="225">
        <v>10</v>
      </c>
      <c r="M341" s="225">
        <v>10</v>
      </c>
      <c r="N341" s="211">
        <v>10</v>
      </c>
      <c r="O341" s="211">
        <v>10.15</v>
      </c>
      <c r="P341" s="211">
        <v>9.42</v>
      </c>
      <c r="Q341" s="211">
        <v>10.1</v>
      </c>
      <c r="R341" s="225">
        <v>6</v>
      </c>
      <c r="S341" s="211">
        <v>10.5</v>
      </c>
      <c r="T341" s="211">
        <v>8.5</v>
      </c>
      <c r="U341" s="211">
        <v>10.9</v>
      </c>
      <c r="V341" s="225">
        <v>13.06</v>
      </c>
      <c r="W341" s="225">
        <v>11</v>
      </c>
      <c r="X341" s="211">
        <v>10.050000000000001</v>
      </c>
      <c r="Y341" s="211">
        <v>11.6</v>
      </c>
      <c r="Z341" s="211">
        <v>9.9</v>
      </c>
      <c r="AA341" s="225">
        <v>7.58</v>
      </c>
      <c r="AB341" s="211">
        <v>8.92</v>
      </c>
      <c r="AC341" s="208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20" t="s">
        <v>273</v>
      </c>
      <c r="C342" s="12"/>
      <c r="D342" s="213">
        <v>9.4</v>
      </c>
      <c r="E342" s="213">
        <v>10.583333333333334</v>
      </c>
      <c r="F342" s="213">
        <v>8.8932829420267421</v>
      </c>
      <c r="G342" s="213">
        <v>8.8495066546816581</v>
      </c>
      <c r="H342" s="213">
        <v>9.7716666666666665</v>
      </c>
      <c r="I342" s="213">
        <v>11.033333333333333</v>
      </c>
      <c r="J342" s="213">
        <v>10.533333333333333</v>
      </c>
      <c r="K342" s="213">
        <v>10.021666666666667</v>
      </c>
      <c r="L342" s="213">
        <v>10</v>
      </c>
      <c r="M342" s="213">
        <v>10</v>
      </c>
      <c r="N342" s="213">
        <v>10.141666666666667</v>
      </c>
      <c r="O342" s="213">
        <v>10.115</v>
      </c>
      <c r="P342" s="213">
        <v>9.4633333333333329</v>
      </c>
      <c r="Q342" s="213">
        <v>10.206666666666665</v>
      </c>
      <c r="R342" s="213">
        <v>6.333333333333333</v>
      </c>
      <c r="S342" s="213">
        <v>10.549999999999999</v>
      </c>
      <c r="T342" s="213">
        <v>8.6833333333333318</v>
      </c>
      <c r="U342" s="213">
        <v>11.4</v>
      </c>
      <c r="V342" s="213">
        <v>13.105000000000002</v>
      </c>
      <c r="W342" s="213">
        <v>10.166666666666666</v>
      </c>
      <c r="X342" s="213">
        <v>9.9483333333333324</v>
      </c>
      <c r="Y342" s="213">
        <v>11.933333333333332</v>
      </c>
      <c r="Z342" s="213">
        <v>10.233333333333333</v>
      </c>
      <c r="AA342" s="213">
        <v>7.5749999999999993</v>
      </c>
      <c r="AB342" s="213">
        <v>8.9666666666666668</v>
      </c>
      <c r="AC342" s="208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2"/>
    </row>
    <row r="343" spans="1:65">
      <c r="A343" s="30"/>
      <c r="B343" s="3" t="s">
        <v>274</v>
      </c>
      <c r="C343" s="29"/>
      <c r="D343" s="211">
        <v>9.4</v>
      </c>
      <c r="E343" s="211">
        <v>10.6</v>
      </c>
      <c r="F343" s="211">
        <v>8.9009605567872594</v>
      </c>
      <c r="G343" s="211">
        <v>8.8451601933597495</v>
      </c>
      <c r="H343" s="211">
        <v>9.68</v>
      </c>
      <c r="I343" s="211">
        <v>11</v>
      </c>
      <c r="J343" s="211">
        <v>10.55</v>
      </c>
      <c r="K343" s="211">
        <v>9.9499999999999993</v>
      </c>
      <c r="L343" s="211">
        <v>10</v>
      </c>
      <c r="M343" s="211">
        <v>10</v>
      </c>
      <c r="N343" s="211">
        <v>10.15</v>
      </c>
      <c r="O343" s="211">
        <v>10.125</v>
      </c>
      <c r="P343" s="211">
        <v>9.4450000000000003</v>
      </c>
      <c r="Q343" s="211">
        <v>10.25</v>
      </c>
      <c r="R343" s="211">
        <v>6</v>
      </c>
      <c r="S343" s="211">
        <v>10.6</v>
      </c>
      <c r="T343" s="211">
        <v>8.6999999999999993</v>
      </c>
      <c r="U343" s="211">
        <v>11.5</v>
      </c>
      <c r="V343" s="211">
        <v>13.09</v>
      </c>
      <c r="W343" s="211">
        <v>10</v>
      </c>
      <c r="X343" s="211">
        <v>9.9699999999999989</v>
      </c>
      <c r="Y343" s="211">
        <v>11.95</v>
      </c>
      <c r="Z343" s="211">
        <v>10.3</v>
      </c>
      <c r="AA343" s="211">
        <v>7.54</v>
      </c>
      <c r="AB343" s="211">
        <v>8.9749999999999996</v>
      </c>
      <c r="AC343" s="208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3" t="s">
        <v>275</v>
      </c>
      <c r="C344" s="29"/>
      <c r="D344" s="24">
        <v>0.16733200530681494</v>
      </c>
      <c r="E344" s="24">
        <v>7.5277265270907834E-2</v>
      </c>
      <c r="F344" s="24">
        <v>5.4781186147543251E-2</v>
      </c>
      <c r="G344" s="24">
        <v>0.23698646283254346</v>
      </c>
      <c r="H344" s="24">
        <v>0.36695594649312735</v>
      </c>
      <c r="I344" s="24">
        <v>0.29439202887759514</v>
      </c>
      <c r="J344" s="24">
        <v>0.12110601416389924</v>
      </c>
      <c r="K344" s="24">
        <v>0.35785006171114014</v>
      </c>
      <c r="L344" s="24">
        <v>0</v>
      </c>
      <c r="M344" s="24">
        <v>0</v>
      </c>
      <c r="N344" s="24">
        <v>8.6120071218425367E-2</v>
      </c>
      <c r="O344" s="24">
        <v>0.11113055385446434</v>
      </c>
      <c r="P344" s="24">
        <v>9.0921211313238895E-2</v>
      </c>
      <c r="Q344" s="24">
        <v>0.16268579122549923</v>
      </c>
      <c r="R344" s="24">
        <v>0.51639777949432231</v>
      </c>
      <c r="S344" s="24">
        <v>0.21679483388678764</v>
      </c>
      <c r="T344" s="24">
        <v>0.26394443859772199</v>
      </c>
      <c r="U344" s="24">
        <v>0.30331501776206177</v>
      </c>
      <c r="V344" s="24">
        <v>0.14195069566578375</v>
      </c>
      <c r="W344" s="24">
        <v>0.40824829046386302</v>
      </c>
      <c r="X344" s="24">
        <v>0.14148026953136164</v>
      </c>
      <c r="Y344" s="24">
        <v>0.29439202887759514</v>
      </c>
      <c r="Z344" s="24">
        <v>0.28047578623950165</v>
      </c>
      <c r="AA344" s="24">
        <v>0.16861198059449975</v>
      </c>
      <c r="AB344" s="24">
        <v>0.13485794995723011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1.7801277160299462E-2</v>
      </c>
      <c r="E345" s="13">
        <v>7.1128124665424718E-3</v>
      </c>
      <c r="F345" s="13">
        <v>6.1598384426368924E-3</v>
      </c>
      <c r="G345" s="13">
        <v>2.6779624229919124E-2</v>
      </c>
      <c r="H345" s="13">
        <v>3.7553056096857655E-2</v>
      </c>
      <c r="I345" s="13">
        <v>2.6682056997969349E-2</v>
      </c>
      <c r="J345" s="13">
        <v>1.1497406407965118E-2</v>
      </c>
      <c r="K345" s="13">
        <v>3.5707639618607033E-2</v>
      </c>
      <c r="L345" s="13">
        <v>0</v>
      </c>
      <c r="M345" s="13">
        <v>0</v>
      </c>
      <c r="N345" s="13">
        <v>8.4917079262210714E-3</v>
      </c>
      <c r="O345" s="13">
        <v>1.0986708240678629E-2</v>
      </c>
      <c r="P345" s="13">
        <v>9.6077363134806863E-3</v>
      </c>
      <c r="Q345" s="13">
        <v>1.5939169617129254E-2</v>
      </c>
      <c r="R345" s="13">
        <v>8.1536491499103525E-2</v>
      </c>
      <c r="S345" s="13">
        <v>2.0549273354197883E-2</v>
      </c>
      <c r="T345" s="13">
        <v>3.0396672391292366E-2</v>
      </c>
      <c r="U345" s="13">
        <v>2.6606580505444014E-2</v>
      </c>
      <c r="V345" s="13">
        <v>1.0831796693306656E-2</v>
      </c>
      <c r="W345" s="13">
        <v>4.0155569553822594E-2</v>
      </c>
      <c r="X345" s="13">
        <v>1.4221504727561902E-2</v>
      </c>
      <c r="Y345" s="13">
        <v>2.4669723090301271E-2</v>
      </c>
      <c r="Z345" s="13">
        <v>2.7408057287247722E-2</v>
      </c>
      <c r="AA345" s="13">
        <v>2.2259007339207888E-2</v>
      </c>
      <c r="AB345" s="13">
        <v>1.5039920069579566E-2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276</v>
      </c>
      <c r="C346" s="29"/>
      <c r="D346" s="13">
        <v>-6.3586903735174061E-2</v>
      </c>
      <c r="E346" s="13">
        <v>5.429488675206473E-2</v>
      </c>
      <c r="F346" s="13">
        <v>-0.11406525364867848</v>
      </c>
      <c r="G346" s="13">
        <v>-0.11842617798652832</v>
      </c>
      <c r="H346" s="13">
        <v>-2.6562059680731442E-2</v>
      </c>
      <c r="I346" s="13">
        <v>9.9123173275380783E-2</v>
      </c>
      <c r="J346" s="13">
        <v>4.9313966027251688E-2</v>
      </c>
      <c r="K346" s="13">
        <v>-1.657456056667006E-3</v>
      </c>
      <c r="L346" s="13">
        <v>-3.8158550374192135E-3</v>
      </c>
      <c r="M346" s="13">
        <v>-3.8158550374192135E-3</v>
      </c>
      <c r="N346" s="13">
        <v>1.0296753682884185E-2</v>
      </c>
      <c r="O346" s="13">
        <v>7.6402626296505627E-3</v>
      </c>
      <c r="P346" s="13">
        <v>-5.7277737483744429E-2</v>
      </c>
      <c r="Q346" s="13">
        <v>1.6771950625140697E-2</v>
      </c>
      <c r="R346" s="13">
        <v>-0.36908337485703213</v>
      </c>
      <c r="S346" s="13">
        <v>5.0974272935522702E-2</v>
      </c>
      <c r="T346" s="13">
        <v>-0.13498010079082579</v>
      </c>
      <c r="U346" s="13">
        <v>0.13564992525734221</v>
      </c>
      <c r="V346" s="13">
        <v>0.3054993219734623</v>
      </c>
      <c r="W346" s="13">
        <v>1.2787214045290485E-2</v>
      </c>
      <c r="X346" s="13">
        <v>-8.9628064530592466E-3</v>
      </c>
      <c r="Y346" s="13">
        <v>0.18877974632201289</v>
      </c>
      <c r="Z346" s="13">
        <v>1.942844167837432E-2</v>
      </c>
      <c r="AA346" s="13">
        <v>-0.24539051019084512</v>
      </c>
      <c r="AB346" s="13">
        <v>-0.10675488335021921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277</v>
      </c>
      <c r="C347" s="47"/>
      <c r="D347" s="45">
        <v>0.74</v>
      </c>
      <c r="E347" s="45">
        <v>0.48</v>
      </c>
      <c r="F347" s="45">
        <v>1.26</v>
      </c>
      <c r="G347" s="45">
        <v>1.31</v>
      </c>
      <c r="H347" s="45">
        <v>0.36</v>
      </c>
      <c r="I347" s="45">
        <v>0.95</v>
      </c>
      <c r="J347" s="45">
        <v>0.43</v>
      </c>
      <c r="K347" s="45">
        <v>0.1</v>
      </c>
      <c r="L347" s="45" t="s">
        <v>278</v>
      </c>
      <c r="M347" s="45" t="s">
        <v>278</v>
      </c>
      <c r="N347" s="45">
        <v>0.03</v>
      </c>
      <c r="O347" s="45">
        <v>0</v>
      </c>
      <c r="P347" s="45">
        <v>0.67</v>
      </c>
      <c r="Q347" s="45">
        <v>0.09</v>
      </c>
      <c r="R347" s="45" t="s">
        <v>278</v>
      </c>
      <c r="S347" s="45">
        <v>0.45</v>
      </c>
      <c r="T347" s="45">
        <v>1.48</v>
      </c>
      <c r="U347" s="45">
        <v>1.33</v>
      </c>
      <c r="V347" s="45">
        <v>3.09</v>
      </c>
      <c r="W347" s="45" t="s">
        <v>278</v>
      </c>
      <c r="X347" s="45">
        <v>0.17</v>
      </c>
      <c r="Y347" s="45">
        <v>1.88</v>
      </c>
      <c r="Z347" s="45">
        <v>0.12</v>
      </c>
      <c r="AA347" s="45">
        <v>2.63</v>
      </c>
      <c r="AB347" s="45">
        <v>1.19</v>
      </c>
      <c r="AC347" s="151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322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595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9" t="s">
        <v>235</v>
      </c>
      <c r="E352" s="150" t="s">
        <v>236</v>
      </c>
      <c r="F352" s="150" t="s">
        <v>237</v>
      </c>
      <c r="G352" s="150" t="s">
        <v>240</v>
      </c>
      <c r="H352" s="150" t="s">
        <v>241</v>
      </c>
      <c r="I352" s="150" t="s">
        <v>258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299</v>
      </c>
      <c r="E353" s="11" t="s">
        <v>299</v>
      </c>
      <c r="F353" s="11" t="s">
        <v>299</v>
      </c>
      <c r="G353" s="11" t="s">
        <v>300</v>
      </c>
      <c r="H353" s="11" t="s">
        <v>299</v>
      </c>
      <c r="I353" s="11" t="s">
        <v>299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342</v>
      </c>
      <c r="E354" s="26" t="s">
        <v>342</v>
      </c>
      <c r="F354" s="26" t="s">
        <v>342</v>
      </c>
      <c r="G354" s="26" t="s">
        <v>342</v>
      </c>
      <c r="H354" s="26" t="s">
        <v>342</v>
      </c>
      <c r="I354" s="26" t="s">
        <v>118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2.0569999999999999</v>
      </c>
      <c r="E355" s="22">
        <v>1.583</v>
      </c>
      <c r="F355" s="22">
        <v>1.9702015699652498</v>
      </c>
      <c r="G355" s="22">
        <v>2.2000000000000002</v>
      </c>
      <c r="H355" s="22">
        <v>1.9</v>
      </c>
      <c r="I355" s="22">
        <v>1.7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2.028</v>
      </c>
      <c r="E356" s="11">
        <v>1.6479999999999999</v>
      </c>
      <c r="F356" s="11">
        <v>1.96999741367945</v>
      </c>
      <c r="G356" s="11">
        <v>2.2999999999999998</v>
      </c>
      <c r="H356" s="11">
        <v>1.9</v>
      </c>
      <c r="I356" s="11">
        <v>1.7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2.0430000000000001</v>
      </c>
      <c r="E357" s="11">
        <v>1.5329999999999999</v>
      </c>
      <c r="F357" s="11">
        <v>1.9493447886604003</v>
      </c>
      <c r="G357" s="11">
        <v>2.1</v>
      </c>
      <c r="H357" s="11">
        <v>1.96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2.09</v>
      </c>
      <c r="E358" s="11">
        <v>1.6539999999999999</v>
      </c>
      <c r="F358" s="11">
        <v>1.9193911019914198</v>
      </c>
      <c r="G358" s="11">
        <v>2.1</v>
      </c>
      <c r="H358" s="11">
        <v>2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1.9099027147621077</v>
      </c>
    </row>
    <row r="359" spans="1:65">
      <c r="A359" s="30"/>
      <c r="B359" s="19">
        <v>1</v>
      </c>
      <c r="C359" s="9">
        <v>5</v>
      </c>
      <c r="D359" s="11">
        <v>2.097</v>
      </c>
      <c r="E359" s="11">
        <v>1.66</v>
      </c>
      <c r="F359" s="11">
        <v>1.94547877284618</v>
      </c>
      <c r="G359" s="11">
        <v>2.2000000000000002</v>
      </c>
      <c r="H359" s="11">
        <v>1.9800000000000002</v>
      </c>
      <c r="I359" s="11">
        <v>1.7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2.0609999999999999</v>
      </c>
      <c r="E360" s="11">
        <v>1.5980000000000001</v>
      </c>
      <c r="F360" s="11">
        <v>1.9800840842931799</v>
      </c>
      <c r="G360" s="11">
        <v>2.1</v>
      </c>
      <c r="H360" s="11">
        <v>1.9299999999999997</v>
      </c>
      <c r="I360" s="11">
        <v>1.9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273</v>
      </c>
      <c r="C361" s="12"/>
      <c r="D361" s="23">
        <v>2.0626666666666664</v>
      </c>
      <c r="E361" s="23">
        <v>1.6126666666666667</v>
      </c>
      <c r="F361" s="23">
        <v>1.95574962190598</v>
      </c>
      <c r="G361" s="23">
        <v>2.1666666666666665</v>
      </c>
      <c r="H361" s="23">
        <v>1.9450000000000001</v>
      </c>
      <c r="I361" s="23">
        <v>1.7166666666666666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1">
        <v>2.0590000000000002</v>
      </c>
      <c r="E362" s="11">
        <v>1.623</v>
      </c>
      <c r="F362" s="11">
        <v>1.959671101169925</v>
      </c>
      <c r="G362" s="11">
        <v>2.1500000000000004</v>
      </c>
      <c r="H362" s="11">
        <v>1.9449999999999998</v>
      </c>
      <c r="I362" s="11">
        <v>1.7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24">
        <v>2.6643323116057868E-2</v>
      </c>
      <c r="E363" s="24">
        <v>5.0277894413615458E-2</v>
      </c>
      <c r="F363" s="24">
        <v>2.2237259869383127E-2</v>
      </c>
      <c r="G363" s="24">
        <v>8.164965809277254E-2</v>
      </c>
      <c r="H363" s="24">
        <v>4.1833001326703867E-2</v>
      </c>
      <c r="I363" s="24">
        <v>9.8319208025017465E-2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1.291693105174105E-2</v>
      </c>
      <c r="E364" s="13">
        <v>3.1176867143622649E-2</v>
      </c>
      <c r="F364" s="13">
        <v>1.137019770849387E-2</v>
      </c>
      <c r="G364" s="13">
        <v>3.7684457581279633E-2</v>
      </c>
      <c r="H364" s="13">
        <v>2.1507969833780907E-2</v>
      </c>
      <c r="I364" s="13">
        <v>5.7273325063116977E-2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7.9985200672164414E-2</v>
      </c>
      <c r="E365" s="13">
        <v>-0.15562889449710215</v>
      </c>
      <c r="F365" s="13">
        <v>2.400483898447292E-2</v>
      </c>
      <c r="G365" s="13">
        <v>0.13443823600017279</v>
      </c>
      <c r="H365" s="13">
        <v>1.8376478009386021E-2</v>
      </c>
      <c r="I365" s="13">
        <v>-0.10117585916909388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0.46</v>
      </c>
      <c r="E366" s="45">
        <v>1.39</v>
      </c>
      <c r="F366" s="45">
        <v>0.02</v>
      </c>
      <c r="G366" s="45">
        <v>0.89</v>
      </c>
      <c r="H366" s="45">
        <v>0.02</v>
      </c>
      <c r="I366" s="45">
        <v>0.96</v>
      </c>
      <c r="J366" s="15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535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9" t="s">
        <v>234</v>
      </c>
      <c r="E370" s="150" t="s">
        <v>235</v>
      </c>
      <c r="F370" s="150" t="s">
        <v>237</v>
      </c>
      <c r="G370" s="150" t="s">
        <v>238</v>
      </c>
      <c r="H370" s="150" t="s">
        <v>240</v>
      </c>
      <c r="I370" s="150" t="s">
        <v>241</v>
      </c>
      <c r="J370" s="150" t="s">
        <v>246</v>
      </c>
      <c r="K370" s="150" t="s">
        <v>247</v>
      </c>
      <c r="L370" s="150" t="s">
        <v>248</v>
      </c>
      <c r="M370" s="150" t="s">
        <v>249</v>
      </c>
      <c r="N370" s="150" t="s">
        <v>251</v>
      </c>
      <c r="O370" s="150" t="s">
        <v>252</v>
      </c>
      <c r="P370" s="150" t="s">
        <v>258</v>
      </c>
      <c r="Q370" s="150" t="s">
        <v>297</v>
      </c>
      <c r="R370" s="150" t="s">
        <v>261</v>
      </c>
      <c r="S370" s="150" t="s">
        <v>262</v>
      </c>
      <c r="T370" s="150" t="s">
        <v>263</v>
      </c>
      <c r="U370" s="150" t="s">
        <v>264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300</v>
      </c>
      <c r="E371" s="11" t="s">
        <v>299</v>
      </c>
      <c r="F371" s="11" t="s">
        <v>299</v>
      </c>
      <c r="G371" s="11" t="s">
        <v>299</v>
      </c>
      <c r="H371" s="11" t="s">
        <v>300</v>
      </c>
      <c r="I371" s="11" t="s">
        <v>299</v>
      </c>
      <c r="J371" s="11" t="s">
        <v>300</v>
      </c>
      <c r="K371" s="11" t="s">
        <v>299</v>
      </c>
      <c r="L371" s="11" t="s">
        <v>299</v>
      </c>
      <c r="M371" s="11" t="s">
        <v>299</v>
      </c>
      <c r="N371" s="11" t="s">
        <v>299</v>
      </c>
      <c r="O371" s="11" t="s">
        <v>340</v>
      </c>
      <c r="P371" s="11" t="s">
        <v>299</v>
      </c>
      <c r="Q371" s="11" t="s">
        <v>299</v>
      </c>
      <c r="R371" s="11" t="s">
        <v>300</v>
      </c>
      <c r="S371" s="11" t="s">
        <v>300</v>
      </c>
      <c r="T371" s="11" t="s">
        <v>300</v>
      </c>
      <c r="U371" s="11" t="s">
        <v>299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341</v>
      </c>
      <c r="E372" s="26" t="s">
        <v>342</v>
      </c>
      <c r="F372" s="26" t="s">
        <v>342</v>
      </c>
      <c r="G372" s="26" t="s">
        <v>343</v>
      </c>
      <c r="H372" s="26" t="s">
        <v>342</v>
      </c>
      <c r="I372" s="26" t="s">
        <v>342</v>
      </c>
      <c r="J372" s="26" t="s">
        <v>341</v>
      </c>
      <c r="K372" s="26" t="s">
        <v>342</v>
      </c>
      <c r="L372" s="26" t="s">
        <v>118</v>
      </c>
      <c r="M372" s="26" t="s">
        <v>342</v>
      </c>
      <c r="N372" s="26" t="s">
        <v>342</v>
      </c>
      <c r="O372" s="26" t="s">
        <v>345</v>
      </c>
      <c r="P372" s="26" t="s">
        <v>118</v>
      </c>
      <c r="Q372" s="26" t="s">
        <v>342</v>
      </c>
      <c r="R372" s="26" t="s">
        <v>342</v>
      </c>
      <c r="S372" s="26" t="s">
        <v>341</v>
      </c>
      <c r="T372" s="26" t="s">
        <v>342</v>
      </c>
      <c r="U372" s="26" t="s">
        <v>342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5" t="s">
        <v>107</v>
      </c>
      <c r="E373" s="22">
        <v>0.08</v>
      </c>
      <c r="F373" s="145">
        <v>0.18623825397310301</v>
      </c>
      <c r="G373" s="145" t="s">
        <v>98</v>
      </c>
      <c r="H373" s="145" t="s">
        <v>107</v>
      </c>
      <c r="I373" s="22">
        <v>0.08</v>
      </c>
      <c r="J373" s="145">
        <v>2</v>
      </c>
      <c r="K373" s="22">
        <v>0.12</v>
      </c>
      <c r="L373" s="22">
        <v>0.05</v>
      </c>
      <c r="M373" s="22">
        <v>0.09</v>
      </c>
      <c r="N373" s="22">
        <v>0.12</v>
      </c>
      <c r="O373" s="145" t="s">
        <v>97</v>
      </c>
      <c r="P373" s="145">
        <v>0.1</v>
      </c>
      <c r="Q373" s="22">
        <v>0.14000000000000001</v>
      </c>
      <c r="R373" s="22">
        <v>0.14000000000000001</v>
      </c>
      <c r="S373" s="145">
        <v>0.2</v>
      </c>
      <c r="T373" s="22">
        <v>0.09</v>
      </c>
      <c r="U373" s="22">
        <v>0.12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6" t="s">
        <v>107</v>
      </c>
      <c r="E374" s="11">
        <v>7.0000000000000007E-2</v>
      </c>
      <c r="F374" s="146">
        <v>0.20183683163205601</v>
      </c>
      <c r="G374" s="146" t="s">
        <v>98</v>
      </c>
      <c r="H374" s="146" t="s">
        <v>107</v>
      </c>
      <c r="I374" s="11">
        <v>0.08</v>
      </c>
      <c r="J374" s="146">
        <v>2</v>
      </c>
      <c r="K374" s="11">
        <v>0.12</v>
      </c>
      <c r="L374" s="11">
        <v>0.05</v>
      </c>
      <c r="M374" s="11">
        <v>0.11</v>
      </c>
      <c r="N374" s="11">
        <v>0.13</v>
      </c>
      <c r="O374" s="146" t="s">
        <v>97</v>
      </c>
      <c r="P374" s="146">
        <v>0.1</v>
      </c>
      <c r="Q374" s="11">
        <v>0.14000000000000001</v>
      </c>
      <c r="R374" s="11">
        <v>0.14000000000000001</v>
      </c>
      <c r="S374" s="146">
        <v>0.2</v>
      </c>
      <c r="T374" s="11">
        <v>0.09</v>
      </c>
      <c r="U374" s="11">
        <v>0.1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3</v>
      </c>
      <c r="D375" s="146" t="s">
        <v>107</v>
      </c>
      <c r="E375" s="11">
        <v>7.0000000000000007E-2</v>
      </c>
      <c r="F375" s="146">
        <v>0.19436088807728499</v>
      </c>
      <c r="G375" s="146" t="s">
        <v>98</v>
      </c>
      <c r="H375" s="146" t="s">
        <v>107</v>
      </c>
      <c r="I375" s="11">
        <v>0.11</v>
      </c>
      <c r="J375" s="146">
        <v>2.1</v>
      </c>
      <c r="K375" s="11">
        <v>0.12</v>
      </c>
      <c r="L375" s="11">
        <v>0.05</v>
      </c>
      <c r="M375" s="11">
        <v>0.08</v>
      </c>
      <c r="N375" s="11">
        <v>0.12</v>
      </c>
      <c r="O375" s="146" t="s">
        <v>97</v>
      </c>
      <c r="P375" s="146">
        <v>0.1</v>
      </c>
      <c r="Q375" s="11">
        <v>0.14000000000000001</v>
      </c>
      <c r="R375" s="11">
        <v>0.12</v>
      </c>
      <c r="S375" s="146">
        <v>0.2</v>
      </c>
      <c r="T375" s="11">
        <v>0.09</v>
      </c>
      <c r="U375" s="11">
        <v>0.11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6" t="s">
        <v>107</v>
      </c>
      <c r="E376" s="11">
        <v>7.0000000000000007E-2</v>
      </c>
      <c r="F376" s="146">
        <v>0.229036708223575</v>
      </c>
      <c r="G376" s="146" t="s">
        <v>98</v>
      </c>
      <c r="H376" s="146" t="s">
        <v>107</v>
      </c>
      <c r="I376" s="11">
        <v>0.1</v>
      </c>
      <c r="J376" s="146">
        <v>2</v>
      </c>
      <c r="K376" s="11">
        <v>0.12</v>
      </c>
      <c r="L376" s="11">
        <v>0.05</v>
      </c>
      <c r="M376" s="11">
        <v>0.11</v>
      </c>
      <c r="N376" s="11">
        <v>0.14000000000000001</v>
      </c>
      <c r="O376" s="146" t="s">
        <v>97</v>
      </c>
      <c r="P376" s="146">
        <v>0.1</v>
      </c>
      <c r="Q376" s="11">
        <v>0.13</v>
      </c>
      <c r="R376" s="11">
        <v>0.12</v>
      </c>
      <c r="S376" s="146">
        <v>0.2</v>
      </c>
      <c r="T376" s="11">
        <v>0.08</v>
      </c>
      <c r="U376" s="11">
        <v>0.09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0.10190000000000002</v>
      </c>
    </row>
    <row r="377" spans="1:65">
      <c r="A377" s="30"/>
      <c r="B377" s="19">
        <v>1</v>
      </c>
      <c r="C377" s="9">
        <v>5</v>
      </c>
      <c r="D377" s="146" t="s">
        <v>107</v>
      </c>
      <c r="E377" s="11">
        <v>0.08</v>
      </c>
      <c r="F377" s="146">
        <v>0.21437359760885299</v>
      </c>
      <c r="G377" s="146" t="s">
        <v>98</v>
      </c>
      <c r="H377" s="146" t="s">
        <v>107</v>
      </c>
      <c r="I377" s="11">
        <v>0.1</v>
      </c>
      <c r="J377" s="146">
        <v>2</v>
      </c>
      <c r="K377" s="11">
        <v>0.14000000000000001</v>
      </c>
      <c r="L377" s="11">
        <v>0.05</v>
      </c>
      <c r="M377" s="11">
        <v>0.1</v>
      </c>
      <c r="N377" s="11">
        <v>0.13</v>
      </c>
      <c r="O377" s="146" t="s">
        <v>97</v>
      </c>
      <c r="P377" s="146">
        <v>0.1</v>
      </c>
      <c r="Q377" s="11">
        <v>0.13</v>
      </c>
      <c r="R377" s="11">
        <v>0.1</v>
      </c>
      <c r="S377" s="146">
        <v>0.2</v>
      </c>
      <c r="T377" s="11">
        <v>0.08</v>
      </c>
      <c r="U377" s="11">
        <v>0.1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95</v>
      </c>
    </row>
    <row r="378" spans="1:65">
      <c r="A378" s="30"/>
      <c r="B378" s="19">
        <v>1</v>
      </c>
      <c r="C378" s="9">
        <v>6</v>
      </c>
      <c r="D378" s="146" t="s">
        <v>107</v>
      </c>
      <c r="E378" s="11">
        <v>0.08</v>
      </c>
      <c r="F378" s="146">
        <v>0.20261262859489301</v>
      </c>
      <c r="G378" s="146" t="s">
        <v>98</v>
      </c>
      <c r="H378" s="146" t="s">
        <v>107</v>
      </c>
      <c r="I378" s="11">
        <v>0.1</v>
      </c>
      <c r="J378" s="146">
        <v>2.1</v>
      </c>
      <c r="K378" s="11">
        <v>0.12</v>
      </c>
      <c r="L378" s="11">
        <v>0.05</v>
      </c>
      <c r="M378" s="11">
        <v>0.1</v>
      </c>
      <c r="N378" s="11">
        <v>0.12</v>
      </c>
      <c r="O378" s="146" t="s">
        <v>97</v>
      </c>
      <c r="P378" s="146">
        <v>0.1</v>
      </c>
      <c r="Q378" s="11">
        <v>0.14000000000000001</v>
      </c>
      <c r="R378" s="147">
        <v>0.21</v>
      </c>
      <c r="S378" s="146">
        <v>0.2</v>
      </c>
      <c r="T378" s="11">
        <v>0.1</v>
      </c>
      <c r="U378" s="11">
        <v>0.09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273</v>
      </c>
      <c r="C379" s="12"/>
      <c r="D379" s="23" t="s">
        <v>704</v>
      </c>
      <c r="E379" s="23">
        <v>7.5000000000000011E-2</v>
      </c>
      <c r="F379" s="23">
        <v>0.20474315135162754</v>
      </c>
      <c r="G379" s="23" t="s">
        <v>704</v>
      </c>
      <c r="H379" s="23" t="s">
        <v>704</v>
      </c>
      <c r="I379" s="23">
        <v>9.4999999999999987E-2</v>
      </c>
      <c r="J379" s="23">
        <v>2.0333333333333332</v>
      </c>
      <c r="K379" s="23">
        <v>0.12333333333333334</v>
      </c>
      <c r="L379" s="23">
        <v>4.9999999999999996E-2</v>
      </c>
      <c r="M379" s="23">
        <v>9.8333333333333328E-2</v>
      </c>
      <c r="N379" s="23">
        <v>0.12666666666666668</v>
      </c>
      <c r="O379" s="23" t="s">
        <v>704</v>
      </c>
      <c r="P379" s="23">
        <v>9.9999999999999992E-2</v>
      </c>
      <c r="Q379" s="23">
        <v>0.13666666666666669</v>
      </c>
      <c r="R379" s="23">
        <v>0.13833333333333334</v>
      </c>
      <c r="S379" s="23">
        <v>0.19999999999999998</v>
      </c>
      <c r="T379" s="23">
        <v>8.8333333333333333E-2</v>
      </c>
      <c r="U379" s="23">
        <v>0.10166666666666667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11" t="s">
        <v>704</v>
      </c>
      <c r="E380" s="11">
        <v>7.5000000000000011E-2</v>
      </c>
      <c r="F380" s="11">
        <v>0.20222473011347453</v>
      </c>
      <c r="G380" s="11" t="s">
        <v>704</v>
      </c>
      <c r="H380" s="11" t="s">
        <v>704</v>
      </c>
      <c r="I380" s="11">
        <v>0.1</v>
      </c>
      <c r="J380" s="11">
        <v>2</v>
      </c>
      <c r="K380" s="11">
        <v>0.12</v>
      </c>
      <c r="L380" s="11">
        <v>0.05</v>
      </c>
      <c r="M380" s="11">
        <v>0.1</v>
      </c>
      <c r="N380" s="11">
        <v>0.125</v>
      </c>
      <c r="O380" s="11" t="s">
        <v>704</v>
      </c>
      <c r="P380" s="11">
        <v>0.1</v>
      </c>
      <c r="Q380" s="11">
        <v>0.14000000000000001</v>
      </c>
      <c r="R380" s="11">
        <v>0.13</v>
      </c>
      <c r="S380" s="11">
        <v>0.2</v>
      </c>
      <c r="T380" s="11">
        <v>0.09</v>
      </c>
      <c r="U380" s="11">
        <v>0.1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24" t="s">
        <v>704</v>
      </c>
      <c r="E381" s="24">
        <v>5.4772255750516587E-3</v>
      </c>
      <c r="F381" s="24">
        <v>1.5140216906112497E-2</v>
      </c>
      <c r="G381" s="24" t="s">
        <v>704</v>
      </c>
      <c r="H381" s="24" t="s">
        <v>704</v>
      </c>
      <c r="I381" s="24">
        <v>1.2247448713915953E-2</v>
      </c>
      <c r="J381" s="24">
        <v>5.1639777949432274E-2</v>
      </c>
      <c r="K381" s="24">
        <v>8.1649658092772665E-3</v>
      </c>
      <c r="L381" s="24">
        <v>7.6011774306101464E-18</v>
      </c>
      <c r="M381" s="24">
        <v>1.1690451944500189E-2</v>
      </c>
      <c r="N381" s="24">
        <v>8.1649658092772665E-3</v>
      </c>
      <c r="O381" s="24" t="s">
        <v>704</v>
      </c>
      <c r="P381" s="24">
        <v>1.5202354861220293E-17</v>
      </c>
      <c r="Q381" s="24">
        <v>5.1639777949432277E-3</v>
      </c>
      <c r="R381" s="24">
        <v>3.816630276391296E-2</v>
      </c>
      <c r="S381" s="24">
        <v>3.0404709722440586E-17</v>
      </c>
      <c r="T381" s="24">
        <v>7.5277265270908104E-3</v>
      </c>
      <c r="U381" s="24">
        <v>1.1690451944500189E-2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704</v>
      </c>
      <c r="E382" s="13">
        <v>7.3029674334022104E-2</v>
      </c>
      <c r="F382" s="13">
        <v>7.394736676740199E-2</v>
      </c>
      <c r="G382" s="13" t="s">
        <v>704</v>
      </c>
      <c r="H382" s="13" t="s">
        <v>704</v>
      </c>
      <c r="I382" s="13">
        <v>0.12892051277806268</v>
      </c>
      <c r="J382" s="13">
        <v>2.5396612106278169E-2</v>
      </c>
      <c r="K382" s="13">
        <v>6.6202425480626478E-2</v>
      </c>
      <c r="L382" s="13">
        <v>1.5202354861220294E-16</v>
      </c>
      <c r="M382" s="13">
        <v>0.11888595197796803</v>
      </c>
      <c r="N382" s="13">
        <v>6.4460256389031051E-2</v>
      </c>
      <c r="O382" s="13" t="s">
        <v>704</v>
      </c>
      <c r="P382" s="13">
        <v>1.5202354861220294E-16</v>
      </c>
      <c r="Q382" s="13">
        <v>3.7785203377633365E-2</v>
      </c>
      <c r="R382" s="13">
        <v>0.27590098383551537</v>
      </c>
      <c r="S382" s="13">
        <v>1.5202354861220294E-16</v>
      </c>
      <c r="T382" s="13">
        <v>8.5219545589707291E-2</v>
      </c>
      <c r="U382" s="13">
        <v>0.11498805191311662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276</v>
      </c>
      <c r="C383" s="29"/>
      <c r="D383" s="13" t="s">
        <v>704</v>
      </c>
      <c r="E383" s="13">
        <v>-0.26398429833169779</v>
      </c>
      <c r="F383" s="13">
        <v>1.0092556560513004</v>
      </c>
      <c r="G383" s="13" t="s">
        <v>704</v>
      </c>
      <c r="H383" s="13" t="s">
        <v>704</v>
      </c>
      <c r="I383" s="13">
        <v>-6.7713444553484048E-2</v>
      </c>
      <c r="J383" s="13">
        <v>18.954203467451745</v>
      </c>
      <c r="K383" s="13">
        <v>0.21033693163231915</v>
      </c>
      <c r="L383" s="13">
        <v>-0.50932286555446526</v>
      </c>
      <c r="M383" s="13">
        <v>-3.5001635590448332E-2</v>
      </c>
      <c r="N383" s="13">
        <v>0.24304874059535475</v>
      </c>
      <c r="O383" s="13" t="s">
        <v>704</v>
      </c>
      <c r="P383" s="13">
        <v>-1.864573110893053E-2</v>
      </c>
      <c r="Q383" s="13">
        <v>0.34118416748446179</v>
      </c>
      <c r="R383" s="13">
        <v>0.35754007196597959</v>
      </c>
      <c r="S383" s="13">
        <v>0.96270853778213894</v>
      </c>
      <c r="T383" s="13">
        <v>-0.13313706247955526</v>
      </c>
      <c r="U383" s="13">
        <v>-2.2898266274126167E-3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277</v>
      </c>
      <c r="C384" s="47"/>
      <c r="D384" s="45">
        <v>1.26</v>
      </c>
      <c r="E384" s="45">
        <v>0.63</v>
      </c>
      <c r="F384" s="45">
        <v>2.65</v>
      </c>
      <c r="G384" s="45">
        <v>0</v>
      </c>
      <c r="H384" s="45">
        <v>1.26</v>
      </c>
      <c r="I384" s="45">
        <v>0.13</v>
      </c>
      <c r="J384" s="45" t="s">
        <v>278</v>
      </c>
      <c r="K384" s="45">
        <v>0.59</v>
      </c>
      <c r="L384" s="45">
        <v>1.26</v>
      </c>
      <c r="M384" s="45">
        <v>0.04</v>
      </c>
      <c r="N384" s="45">
        <v>0.67</v>
      </c>
      <c r="O384" s="45">
        <v>123.9</v>
      </c>
      <c r="P384" s="45" t="s">
        <v>278</v>
      </c>
      <c r="Q384" s="45">
        <v>0.93</v>
      </c>
      <c r="R384" s="45">
        <v>0.97</v>
      </c>
      <c r="S384" s="45" t="s">
        <v>278</v>
      </c>
      <c r="T384" s="45">
        <v>0.3</v>
      </c>
      <c r="U384" s="45">
        <v>0.04</v>
      </c>
      <c r="V384" s="151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351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596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9" t="s">
        <v>234</v>
      </c>
      <c r="E389" s="150" t="s">
        <v>235</v>
      </c>
      <c r="F389" s="150" t="s">
        <v>237</v>
      </c>
      <c r="G389" s="150" t="s">
        <v>240</v>
      </c>
      <c r="H389" s="150" t="s">
        <v>241</v>
      </c>
      <c r="I389" s="150" t="s">
        <v>243</v>
      </c>
      <c r="J389" s="150" t="s">
        <v>244</v>
      </c>
      <c r="K389" s="150" t="s">
        <v>246</v>
      </c>
      <c r="L389" s="150" t="s">
        <v>247</v>
      </c>
      <c r="M389" s="150" t="s">
        <v>248</v>
      </c>
      <c r="N389" s="150" t="s">
        <v>249</v>
      </c>
      <c r="O389" s="150" t="s">
        <v>251</v>
      </c>
      <c r="P389" s="150" t="s">
        <v>253</v>
      </c>
      <c r="Q389" s="150" t="s">
        <v>258</v>
      </c>
      <c r="R389" s="150" t="s">
        <v>297</v>
      </c>
      <c r="S389" s="150" t="s">
        <v>261</v>
      </c>
      <c r="T389" s="150" t="s">
        <v>262</v>
      </c>
      <c r="U389" s="150" t="s">
        <v>263</v>
      </c>
      <c r="V389" s="150" t="s">
        <v>264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300</v>
      </c>
      <c r="E390" s="11" t="s">
        <v>299</v>
      </c>
      <c r="F390" s="11" t="s">
        <v>299</v>
      </c>
      <c r="G390" s="11" t="s">
        <v>300</v>
      </c>
      <c r="H390" s="11" t="s">
        <v>299</v>
      </c>
      <c r="I390" s="11" t="s">
        <v>300</v>
      </c>
      <c r="J390" s="11" t="s">
        <v>299</v>
      </c>
      <c r="K390" s="11" t="s">
        <v>300</v>
      </c>
      <c r="L390" s="11" t="s">
        <v>299</v>
      </c>
      <c r="M390" s="11" t="s">
        <v>299</v>
      </c>
      <c r="N390" s="11" t="s">
        <v>299</v>
      </c>
      <c r="O390" s="11" t="s">
        <v>299</v>
      </c>
      <c r="P390" s="11" t="s">
        <v>300</v>
      </c>
      <c r="Q390" s="11" t="s">
        <v>299</v>
      </c>
      <c r="R390" s="11" t="s">
        <v>299</v>
      </c>
      <c r="S390" s="11" t="s">
        <v>300</v>
      </c>
      <c r="T390" s="11" t="s">
        <v>300</v>
      </c>
      <c r="U390" s="11" t="s">
        <v>300</v>
      </c>
      <c r="V390" s="11" t="s">
        <v>299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341</v>
      </c>
      <c r="E391" s="26" t="s">
        <v>342</v>
      </c>
      <c r="F391" s="26" t="s">
        <v>342</v>
      </c>
      <c r="G391" s="26" t="s">
        <v>342</v>
      </c>
      <c r="H391" s="26" t="s">
        <v>342</v>
      </c>
      <c r="I391" s="26" t="s">
        <v>344</v>
      </c>
      <c r="J391" s="26" t="s">
        <v>344</v>
      </c>
      <c r="K391" s="26" t="s">
        <v>341</v>
      </c>
      <c r="L391" s="26" t="s">
        <v>342</v>
      </c>
      <c r="M391" s="26" t="s">
        <v>342</v>
      </c>
      <c r="N391" s="26" t="s">
        <v>342</v>
      </c>
      <c r="O391" s="26" t="s">
        <v>342</v>
      </c>
      <c r="P391" s="26" t="s">
        <v>344</v>
      </c>
      <c r="Q391" s="26" t="s">
        <v>118</v>
      </c>
      <c r="R391" s="26" t="s">
        <v>342</v>
      </c>
      <c r="S391" s="26" t="s">
        <v>342</v>
      </c>
      <c r="T391" s="26" t="s">
        <v>341</v>
      </c>
      <c r="U391" s="26" t="s">
        <v>342</v>
      </c>
      <c r="V391" s="26" t="s">
        <v>342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0.39</v>
      </c>
      <c r="E392" s="22">
        <v>0.5</v>
      </c>
      <c r="F392" s="22">
        <v>0.36988170104135498</v>
      </c>
      <c r="G392" s="145">
        <v>0.4</v>
      </c>
      <c r="H392" s="22">
        <v>0.38</v>
      </c>
      <c r="I392" s="22">
        <v>0.47</v>
      </c>
      <c r="J392" s="145">
        <v>0.61</v>
      </c>
      <c r="K392" s="145">
        <v>0.4</v>
      </c>
      <c r="L392" s="22">
        <v>0.46</v>
      </c>
      <c r="M392" s="22">
        <v>0.49</v>
      </c>
      <c r="N392" s="22">
        <v>0.49</v>
      </c>
      <c r="O392" s="22">
        <v>0.47</v>
      </c>
      <c r="P392" s="22">
        <v>0.48</v>
      </c>
      <c r="Q392" s="145" t="s">
        <v>316</v>
      </c>
      <c r="R392" s="22">
        <v>0.49</v>
      </c>
      <c r="S392" s="145">
        <v>0.68</v>
      </c>
      <c r="T392" s="22">
        <v>0.5</v>
      </c>
      <c r="U392" s="153">
        <v>0.55000000000000004</v>
      </c>
      <c r="V392" s="22">
        <v>0.41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0.4</v>
      </c>
      <c r="E393" s="11">
        <v>0.51</v>
      </c>
      <c r="F393" s="11">
        <v>0.39013220093775403</v>
      </c>
      <c r="G393" s="146">
        <v>0.4</v>
      </c>
      <c r="H393" s="11">
        <v>0.39</v>
      </c>
      <c r="I393" s="11">
        <v>0.44</v>
      </c>
      <c r="J393" s="146">
        <v>0.63</v>
      </c>
      <c r="K393" s="146">
        <v>0.4</v>
      </c>
      <c r="L393" s="11">
        <v>0.45</v>
      </c>
      <c r="M393" s="147">
        <v>0.53</v>
      </c>
      <c r="N393" s="11">
        <v>0.47</v>
      </c>
      <c r="O393" s="11">
        <v>0.46</v>
      </c>
      <c r="P393" s="11">
        <v>0.41</v>
      </c>
      <c r="Q393" s="146" t="s">
        <v>316</v>
      </c>
      <c r="R393" s="11">
        <v>0.5</v>
      </c>
      <c r="S393" s="146">
        <v>0.7</v>
      </c>
      <c r="T393" s="11">
        <v>0.47</v>
      </c>
      <c r="U393" s="11">
        <v>0.51</v>
      </c>
      <c r="V393" s="11">
        <v>0.41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0.35</v>
      </c>
      <c r="E394" s="11">
        <v>0.51</v>
      </c>
      <c r="F394" s="11">
        <v>0.373299505050109</v>
      </c>
      <c r="G394" s="146">
        <v>0.5</v>
      </c>
      <c r="H394" s="11">
        <v>0.41</v>
      </c>
      <c r="I394" s="11">
        <v>0.47</v>
      </c>
      <c r="J394" s="146">
        <v>0.6</v>
      </c>
      <c r="K394" s="146">
        <v>0.4</v>
      </c>
      <c r="L394" s="11">
        <v>0.46</v>
      </c>
      <c r="M394" s="11">
        <v>0.48</v>
      </c>
      <c r="N394" s="11">
        <v>0.48</v>
      </c>
      <c r="O394" s="11">
        <v>0.43</v>
      </c>
      <c r="P394" s="11">
        <v>0.46</v>
      </c>
      <c r="Q394" s="146" t="s">
        <v>316</v>
      </c>
      <c r="R394" s="11">
        <v>0.47</v>
      </c>
      <c r="S394" s="146">
        <v>0.71</v>
      </c>
      <c r="T394" s="11">
        <v>0.48</v>
      </c>
      <c r="U394" s="11">
        <v>0.52</v>
      </c>
      <c r="V394" s="11">
        <v>0.43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0.51</v>
      </c>
      <c r="F395" s="11">
        <v>0.41508185907563799</v>
      </c>
      <c r="G395" s="146">
        <v>0.5</v>
      </c>
      <c r="H395" s="147">
        <v>0.68</v>
      </c>
      <c r="I395" s="11">
        <v>0.46</v>
      </c>
      <c r="J395" s="146">
        <v>0.61</v>
      </c>
      <c r="K395" s="146">
        <v>0.4</v>
      </c>
      <c r="L395" s="11">
        <v>0.47</v>
      </c>
      <c r="M395" s="11">
        <v>0.49</v>
      </c>
      <c r="N395" s="11">
        <v>0.48</v>
      </c>
      <c r="O395" s="11">
        <v>0.47</v>
      </c>
      <c r="P395" s="11">
        <v>0.46</v>
      </c>
      <c r="Q395" s="146" t="s">
        <v>316</v>
      </c>
      <c r="R395" s="11">
        <v>0.51</v>
      </c>
      <c r="S395" s="146">
        <v>0.69</v>
      </c>
      <c r="T395" s="11">
        <v>0.5</v>
      </c>
      <c r="U395" s="11">
        <v>0.52</v>
      </c>
      <c r="V395" s="11">
        <v>0.39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0.45457453052693964</v>
      </c>
    </row>
    <row r="396" spans="1:65">
      <c r="A396" s="30"/>
      <c r="B396" s="19">
        <v>1</v>
      </c>
      <c r="C396" s="9">
        <v>5</v>
      </c>
      <c r="D396" s="11">
        <v>0.36</v>
      </c>
      <c r="E396" s="11">
        <v>0.52</v>
      </c>
      <c r="F396" s="11">
        <v>0.42512141410837501</v>
      </c>
      <c r="G396" s="146">
        <v>0.4</v>
      </c>
      <c r="H396" s="11">
        <v>0.4</v>
      </c>
      <c r="I396" s="11">
        <v>0.49</v>
      </c>
      <c r="J396" s="146">
        <v>0.61</v>
      </c>
      <c r="K396" s="146">
        <v>0.4</v>
      </c>
      <c r="L396" s="11">
        <v>0.45</v>
      </c>
      <c r="M396" s="11">
        <v>0.49</v>
      </c>
      <c r="N396" s="11">
        <v>0.46</v>
      </c>
      <c r="O396" s="11">
        <v>0.44</v>
      </c>
      <c r="P396" s="11">
        <v>0.42</v>
      </c>
      <c r="Q396" s="146" t="s">
        <v>316</v>
      </c>
      <c r="R396" s="11">
        <v>0.5</v>
      </c>
      <c r="S396" s="146">
        <v>0.69</v>
      </c>
      <c r="T396" s="11">
        <v>0.48</v>
      </c>
      <c r="U396" s="11">
        <v>0.53</v>
      </c>
      <c r="V396" s="11">
        <v>0.41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0.37</v>
      </c>
      <c r="E397" s="11">
        <v>0.52</v>
      </c>
      <c r="F397" s="11">
        <v>0.39274388404970001</v>
      </c>
      <c r="G397" s="146">
        <v>0.4</v>
      </c>
      <c r="H397" s="11">
        <v>0.41</v>
      </c>
      <c r="I397" s="11">
        <v>0.49</v>
      </c>
      <c r="J397" s="146">
        <v>0.62</v>
      </c>
      <c r="K397" s="146">
        <v>0.4</v>
      </c>
      <c r="L397" s="11">
        <v>0.47</v>
      </c>
      <c r="M397" s="11">
        <v>0.5</v>
      </c>
      <c r="N397" s="11">
        <v>0.45</v>
      </c>
      <c r="O397" s="11">
        <v>0.43</v>
      </c>
      <c r="P397" s="11">
        <v>0.42</v>
      </c>
      <c r="Q397" s="146" t="s">
        <v>316</v>
      </c>
      <c r="R397" s="11">
        <v>0.47</v>
      </c>
      <c r="S397" s="147">
        <v>0.62</v>
      </c>
      <c r="T397" s="11">
        <v>0.46</v>
      </c>
      <c r="U397" s="11">
        <v>0.52</v>
      </c>
      <c r="V397" s="11">
        <v>0.43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0.37166666666666665</v>
      </c>
      <c r="E398" s="23">
        <v>0.51166666666666671</v>
      </c>
      <c r="F398" s="23">
        <v>0.39437676071048849</v>
      </c>
      <c r="G398" s="23">
        <v>0.43333333333333335</v>
      </c>
      <c r="H398" s="23">
        <v>0.44500000000000001</v>
      </c>
      <c r="I398" s="23">
        <v>0.47000000000000003</v>
      </c>
      <c r="J398" s="23">
        <v>0.61333333333333329</v>
      </c>
      <c r="K398" s="23">
        <v>0.39999999999999997</v>
      </c>
      <c r="L398" s="23">
        <v>0.45999999999999996</v>
      </c>
      <c r="M398" s="23">
        <v>0.49666666666666665</v>
      </c>
      <c r="N398" s="23">
        <v>0.47166666666666668</v>
      </c>
      <c r="O398" s="23">
        <v>0.45</v>
      </c>
      <c r="P398" s="23">
        <v>0.44166666666666665</v>
      </c>
      <c r="Q398" s="23" t="s">
        <v>704</v>
      </c>
      <c r="R398" s="23">
        <v>0.48999999999999994</v>
      </c>
      <c r="S398" s="23">
        <v>0.68166666666666664</v>
      </c>
      <c r="T398" s="23">
        <v>0.48166666666666663</v>
      </c>
      <c r="U398" s="23">
        <v>0.52500000000000002</v>
      </c>
      <c r="V398" s="23">
        <v>0.41333333333333339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0.36499999999999999</v>
      </c>
      <c r="E399" s="11">
        <v>0.51</v>
      </c>
      <c r="F399" s="11">
        <v>0.39143804249372705</v>
      </c>
      <c r="G399" s="11">
        <v>0.4</v>
      </c>
      <c r="H399" s="11">
        <v>0.40500000000000003</v>
      </c>
      <c r="I399" s="11">
        <v>0.47</v>
      </c>
      <c r="J399" s="11">
        <v>0.61</v>
      </c>
      <c r="K399" s="11">
        <v>0.4</v>
      </c>
      <c r="L399" s="11">
        <v>0.46</v>
      </c>
      <c r="M399" s="11">
        <v>0.49</v>
      </c>
      <c r="N399" s="11">
        <v>0.47499999999999998</v>
      </c>
      <c r="O399" s="11">
        <v>0.45</v>
      </c>
      <c r="P399" s="11">
        <v>0.44</v>
      </c>
      <c r="Q399" s="11" t="s">
        <v>704</v>
      </c>
      <c r="R399" s="11">
        <v>0.495</v>
      </c>
      <c r="S399" s="11">
        <v>0.69</v>
      </c>
      <c r="T399" s="11">
        <v>0.48</v>
      </c>
      <c r="U399" s="11">
        <v>0.52</v>
      </c>
      <c r="V399" s="11">
        <v>0.41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1.9407902170679534E-2</v>
      </c>
      <c r="E400" s="24">
        <v>7.5277265270908165E-3</v>
      </c>
      <c r="F400" s="24">
        <v>2.2085633516328054E-2</v>
      </c>
      <c r="G400" s="24">
        <v>5.1639777949432392E-2</v>
      </c>
      <c r="H400" s="24">
        <v>0.11571516754514083</v>
      </c>
      <c r="I400" s="24">
        <v>1.8973665961010269E-2</v>
      </c>
      <c r="J400" s="24">
        <v>1.0327955589886455E-2</v>
      </c>
      <c r="K400" s="24">
        <v>6.0809419444881171E-17</v>
      </c>
      <c r="L400" s="24">
        <v>8.9442719099991422E-3</v>
      </c>
      <c r="M400" s="24">
        <v>1.7511900715418277E-2</v>
      </c>
      <c r="N400" s="24">
        <v>1.4719601443879732E-2</v>
      </c>
      <c r="O400" s="24">
        <v>1.8973665961010272E-2</v>
      </c>
      <c r="P400" s="24">
        <v>2.8577380332470426E-2</v>
      </c>
      <c r="Q400" s="24" t="s">
        <v>704</v>
      </c>
      <c r="R400" s="24">
        <v>1.6733200530681527E-2</v>
      </c>
      <c r="S400" s="24">
        <v>3.1885210782848304E-2</v>
      </c>
      <c r="T400" s="24">
        <v>1.6020819787597222E-2</v>
      </c>
      <c r="U400" s="24">
        <v>1.3784048752090234E-2</v>
      </c>
      <c r="V400" s="24">
        <v>1.5055453054181616E-2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5.2218570862814895E-2</v>
      </c>
      <c r="E401" s="13">
        <v>1.4712169108320813E-2</v>
      </c>
      <c r="F401" s="13">
        <v>5.600135635918236E-2</v>
      </c>
      <c r="G401" s="13">
        <v>0.11916871834484398</v>
      </c>
      <c r="H401" s="13">
        <v>0.26003408437110298</v>
      </c>
      <c r="I401" s="13">
        <v>4.0369502044702694E-2</v>
      </c>
      <c r="J401" s="13">
        <v>1.6839058026988787E-2</v>
      </c>
      <c r="K401" s="13">
        <v>1.5202354861220294E-16</v>
      </c>
      <c r="L401" s="13">
        <v>1.9444069369563353E-2</v>
      </c>
      <c r="M401" s="13">
        <v>3.5258860500842169E-2</v>
      </c>
      <c r="N401" s="13">
        <v>3.1207635570063036E-2</v>
      </c>
      <c r="O401" s="13">
        <v>4.2163702135578379E-2</v>
      </c>
      <c r="P401" s="13">
        <v>6.4703502639555682E-2</v>
      </c>
      <c r="Q401" s="13" t="s">
        <v>704</v>
      </c>
      <c r="R401" s="13">
        <v>3.4149388838125572E-2</v>
      </c>
      <c r="S401" s="13">
        <v>4.6775370341586756E-2</v>
      </c>
      <c r="T401" s="13">
        <v>3.3261217552104962E-2</v>
      </c>
      <c r="U401" s="13">
        <v>2.6255330956362351E-2</v>
      </c>
      <c r="V401" s="13">
        <v>3.6424483195600675E-2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-0.18238563380171513</v>
      </c>
      <c r="E402" s="13">
        <v>0.12559466557342369</v>
      </c>
      <c r="F402" s="13">
        <v>-0.13242662264133076</v>
      </c>
      <c r="G402" s="13">
        <v>-4.6727644791237255E-2</v>
      </c>
      <c r="H402" s="13">
        <v>-2.1062619843309038E-2</v>
      </c>
      <c r="I402" s="13">
        <v>3.393386218796568E-2</v>
      </c>
      <c r="J402" s="13">
        <v>0.34924702583394085</v>
      </c>
      <c r="K402" s="13">
        <v>-0.12005628749960373</v>
      </c>
      <c r="L402" s="13">
        <v>1.1935269375455748E-2</v>
      </c>
      <c r="M402" s="13">
        <v>9.2596776354658683E-2</v>
      </c>
      <c r="N402" s="13">
        <v>3.7600294323383965E-2</v>
      </c>
      <c r="O402" s="13">
        <v>-1.0063323437054073E-2</v>
      </c>
      <c r="P402" s="13">
        <v>-2.8395484114145719E-2</v>
      </c>
      <c r="Q402" s="13" t="s">
        <v>704</v>
      </c>
      <c r="R402" s="13">
        <v>7.7931047812985321E-2</v>
      </c>
      <c r="S402" s="13">
        <v>0.49957074338609209</v>
      </c>
      <c r="T402" s="13">
        <v>5.9598887135893897E-2</v>
      </c>
      <c r="U402" s="13">
        <v>0.15492612265677019</v>
      </c>
      <c r="V402" s="13">
        <v>-9.0724830416257007E-2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2.34</v>
      </c>
      <c r="E403" s="45">
        <v>0.99</v>
      </c>
      <c r="F403" s="45">
        <v>1.8</v>
      </c>
      <c r="G403" s="45" t="s">
        <v>278</v>
      </c>
      <c r="H403" s="45">
        <v>0.59</v>
      </c>
      <c r="I403" s="45">
        <v>0</v>
      </c>
      <c r="J403" s="45">
        <v>3.41</v>
      </c>
      <c r="K403" s="45" t="s">
        <v>278</v>
      </c>
      <c r="L403" s="45">
        <v>0.24</v>
      </c>
      <c r="M403" s="45">
        <v>0.63</v>
      </c>
      <c r="N403" s="45">
        <v>0.04</v>
      </c>
      <c r="O403" s="45">
        <v>0.48</v>
      </c>
      <c r="P403" s="45">
        <v>0.67</v>
      </c>
      <c r="Q403" s="45">
        <v>5.24</v>
      </c>
      <c r="R403" s="45">
        <v>0.48</v>
      </c>
      <c r="S403" s="45">
        <v>5.04</v>
      </c>
      <c r="T403" s="45">
        <v>0.28000000000000003</v>
      </c>
      <c r="U403" s="45">
        <v>1.31</v>
      </c>
      <c r="V403" s="45">
        <v>1.35</v>
      </c>
      <c r="W403" s="151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352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597</v>
      </c>
      <c r="BM406" s="28" t="s">
        <v>279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9" t="s">
        <v>234</v>
      </c>
      <c r="E408" s="150" t="s">
        <v>235</v>
      </c>
      <c r="F408" s="150" t="s">
        <v>238</v>
      </c>
      <c r="G408" s="150" t="s">
        <v>240</v>
      </c>
      <c r="H408" s="150" t="s">
        <v>241</v>
      </c>
      <c r="I408" s="150" t="s">
        <v>244</v>
      </c>
      <c r="J408" s="150" t="s">
        <v>245</v>
      </c>
      <c r="K408" s="150" t="s">
        <v>246</v>
      </c>
      <c r="L408" s="150" t="s">
        <v>247</v>
      </c>
      <c r="M408" s="150" t="s">
        <v>248</v>
      </c>
      <c r="N408" s="150" t="s">
        <v>249</v>
      </c>
      <c r="O408" s="150" t="s">
        <v>251</v>
      </c>
      <c r="P408" s="150" t="s">
        <v>252</v>
      </c>
      <c r="Q408" s="150" t="s">
        <v>253</v>
      </c>
      <c r="R408" s="150" t="s">
        <v>254</v>
      </c>
      <c r="S408" s="150" t="s">
        <v>255</v>
      </c>
      <c r="T408" s="150" t="s">
        <v>256</v>
      </c>
      <c r="U408" s="150" t="s">
        <v>258</v>
      </c>
      <c r="V408" s="150" t="s">
        <v>259</v>
      </c>
      <c r="W408" s="150" t="s">
        <v>297</v>
      </c>
      <c r="X408" s="150" t="s">
        <v>260</v>
      </c>
      <c r="Y408" s="150" t="s">
        <v>261</v>
      </c>
      <c r="Z408" s="150" t="s">
        <v>262</v>
      </c>
      <c r="AA408" s="150" t="s">
        <v>263</v>
      </c>
      <c r="AB408" s="150" t="s">
        <v>264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300</v>
      </c>
      <c r="E409" s="11" t="s">
        <v>299</v>
      </c>
      <c r="F409" s="11" t="s">
        <v>299</v>
      </c>
      <c r="G409" s="11" t="s">
        <v>300</v>
      </c>
      <c r="H409" s="11" t="s">
        <v>340</v>
      </c>
      <c r="I409" s="11" t="s">
        <v>299</v>
      </c>
      <c r="J409" s="11" t="s">
        <v>340</v>
      </c>
      <c r="K409" s="11" t="s">
        <v>300</v>
      </c>
      <c r="L409" s="11" t="s">
        <v>299</v>
      </c>
      <c r="M409" s="11" t="s">
        <v>299</v>
      </c>
      <c r="N409" s="11" t="s">
        <v>299</v>
      </c>
      <c r="O409" s="11" t="s">
        <v>299</v>
      </c>
      <c r="P409" s="11" t="s">
        <v>340</v>
      </c>
      <c r="Q409" s="11" t="s">
        <v>300</v>
      </c>
      <c r="R409" s="11" t="s">
        <v>299</v>
      </c>
      <c r="S409" s="11" t="s">
        <v>299</v>
      </c>
      <c r="T409" s="11" t="s">
        <v>300</v>
      </c>
      <c r="U409" s="11" t="s">
        <v>299</v>
      </c>
      <c r="V409" s="11" t="s">
        <v>299</v>
      </c>
      <c r="W409" s="11" t="s">
        <v>299</v>
      </c>
      <c r="X409" s="11" t="s">
        <v>300</v>
      </c>
      <c r="Y409" s="11" t="s">
        <v>300</v>
      </c>
      <c r="Z409" s="11" t="s">
        <v>300</v>
      </c>
      <c r="AA409" s="11" t="s">
        <v>300</v>
      </c>
      <c r="AB409" s="11" t="s">
        <v>299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341</v>
      </c>
      <c r="E410" s="26" t="s">
        <v>342</v>
      </c>
      <c r="F410" s="26" t="s">
        <v>343</v>
      </c>
      <c r="G410" s="26" t="s">
        <v>342</v>
      </c>
      <c r="H410" s="26" t="s">
        <v>342</v>
      </c>
      <c r="I410" s="26" t="s">
        <v>344</v>
      </c>
      <c r="J410" s="26" t="s">
        <v>342</v>
      </c>
      <c r="K410" s="26" t="s">
        <v>341</v>
      </c>
      <c r="L410" s="26" t="s">
        <v>342</v>
      </c>
      <c r="M410" s="26" t="s">
        <v>342</v>
      </c>
      <c r="N410" s="26" t="s">
        <v>342</v>
      </c>
      <c r="O410" s="26" t="s">
        <v>342</v>
      </c>
      <c r="P410" s="26" t="s">
        <v>345</v>
      </c>
      <c r="Q410" s="26" t="s">
        <v>344</v>
      </c>
      <c r="R410" s="26" t="s">
        <v>271</v>
      </c>
      <c r="S410" s="26" t="s">
        <v>341</v>
      </c>
      <c r="T410" s="26" t="s">
        <v>342</v>
      </c>
      <c r="U410" s="26" t="s">
        <v>118</v>
      </c>
      <c r="V410" s="26" t="s">
        <v>342</v>
      </c>
      <c r="W410" s="26" t="s">
        <v>342</v>
      </c>
      <c r="X410" s="26" t="s">
        <v>342</v>
      </c>
      <c r="Y410" s="26" t="s">
        <v>342</v>
      </c>
      <c r="Z410" s="26" t="s">
        <v>341</v>
      </c>
      <c r="AA410" s="26" t="s">
        <v>342</v>
      </c>
      <c r="AB410" s="26" t="s">
        <v>342</v>
      </c>
      <c r="AC410" s="151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7" t="s">
        <v>108</v>
      </c>
      <c r="E411" s="228">
        <v>0.02</v>
      </c>
      <c r="F411" s="227" t="s">
        <v>104</v>
      </c>
      <c r="G411" s="228">
        <v>0.01</v>
      </c>
      <c r="H411" s="227" t="s">
        <v>104</v>
      </c>
      <c r="I411" s="227" t="s">
        <v>107</v>
      </c>
      <c r="J411" s="227" t="s">
        <v>106</v>
      </c>
      <c r="K411" s="227">
        <v>0.56699999999999995</v>
      </c>
      <c r="L411" s="228">
        <v>0.01</v>
      </c>
      <c r="M411" s="228">
        <v>0.03</v>
      </c>
      <c r="N411" s="227" t="s">
        <v>108</v>
      </c>
      <c r="O411" s="228">
        <v>0.03</v>
      </c>
      <c r="P411" s="227" t="s">
        <v>104</v>
      </c>
      <c r="Q411" s="228">
        <v>0.12</v>
      </c>
      <c r="R411" s="228">
        <v>1.3000000000000001E-2</v>
      </c>
      <c r="S411" s="228">
        <v>7.0000000000000007E-2</v>
      </c>
      <c r="T411" s="228">
        <v>0.1</v>
      </c>
      <c r="U411" s="228">
        <v>0.03</v>
      </c>
      <c r="V411" s="227" t="s">
        <v>353</v>
      </c>
      <c r="W411" s="228">
        <v>0.04</v>
      </c>
      <c r="X411" s="228">
        <v>0.126</v>
      </c>
      <c r="Y411" s="227">
        <v>0.33</v>
      </c>
      <c r="Z411" s="227" t="s">
        <v>108</v>
      </c>
      <c r="AA411" s="228">
        <v>2.4E-2</v>
      </c>
      <c r="AB411" s="227">
        <v>0.56000000000000005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1</v>
      </c>
    </row>
    <row r="412" spans="1:65">
      <c r="A412" s="30"/>
      <c r="B412" s="19">
        <v>1</v>
      </c>
      <c r="C412" s="9">
        <v>2</v>
      </c>
      <c r="D412" s="230" t="s">
        <v>108</v>
      </c>
      <c r="E412" s="24">
        <v>0.02</v>
      </c>
      <c r="F412" s="230" t="s">
        <v>104</v>
      </c>
      <c r="G412" s="24">
        <v>0.06</v>
      </c>
      <c r="H412" s="230" t="s">
        <v>104</v>
      </c>
      <c r="I412" s="230" t="s">
        <v>107</v>
      </c>
      <c r="J412" s="230" t="s">
        <v>106</v>
      </c>
      <c r="K412" s="230">
        <v>0.56100000000000005</v>
      </c>
      <c r="L412" s="24">
        <v>0.02</v>
      </c>
      <c r="M412" s="24">
        <v>0.02</v>
      </c>
      <c r="N412" s="230" t="s">
        <v>108</v>
      </c>
      <c r="O412" s="24">
        <v>0.05</v>
      </c>
      <c r="P412" s="230" t="s">
        <v>104</v>
      </c>
      <c r="Q412" s="24">
        <v>0.11</v>
      </c>
      <c r="R412" s="24">
        <v>1.3000000000000001E-2</v>
      </c>
      <c r="S412" s="24">
        <v>0.08</v>
      </c>
      <c r="T412" s="24">
        <v>0.14000000000000001</v>
      </c>
      <c r="U412" s="24">
        <v>0.04</v>
      </c>
      <c r="V412" s="230" t="s">
        <v>353</v>
      </c>
      <c r="W412" s="24">
        <v>0.04</v>
      </c>
      <c r="X412" s="24">
        <v>0.13800000000000001</v>
      </c>
      <c r="Y412" s="230">
        <v>0.33</v>
      </c>
      <c r="Z412" s="230" t="s">
        <v>108</v>
      </c>
      <c r="AA412" s="24">
        <v>2.4E-2</v>
      </c>
      <c r="AB412" s="230">
        <v>0.51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5</v>
      </c>
    </row>
    <row r="413" spans="1:65">
      <c r="A413" s="30"/>
      <c r="B413" s="19">
        <v>1</v>
      </c>
      <c r="C413" s="9">
        <v>3</v>
      </c>
      <c r="D413" s="230" t="s">
        <v>108</v>
      </c>
      <c r="E413" s="24">
        <v>0.03</v>
      </c>
      <c r="F413" s="230" t="s">
        <v>104</v>
      </c>
      <c r="G413" s="24">
        <v>0.09</v>
      </c>
      <c r="H413" s="230" t="s">
        <v>104</v>
      </c>
      <c r="I413" s="230" t="s">
        <v>107</v>
      </c>
      <c r="J413" s="230" t="s">
        <v>106</v>
      </c>
      <c r="K413" s="230">
        <v>0.54500000000000004</v>
      </c>
      <c r="L413" s="24">
        <v>0.03</v>
      </c>
      <c r="M413" s="24">
        <v>0.02</v>
      </c>
      <c r="N413" s="230" t="s">
        <v>108</v>
      </c>
      <c r="O413" s="24">
        <v>0.03</v>
      </c>
      <c r="P413" s="230" t="s">
        <v>104</v>
      </c>
      <c r="Q413" s="24">
        <v>0.12</v>
      </c>
      <c r="R413" s="24">
        <v>1.6E-2</v>
      </c>
      <c r="S413" s="24">
        <v>0.09</v>
      </c>
      <c r="T413" s="230" t="s">
        <v>107</v>
      </c>
      <c r="U413" s="24">
        <v>0.04</v>
      </c>
      <c r="V413" s="230" t="s">
        <v>353</v>
      </c>
      <c r="W413" s="24">
        <v>0.04</v>
      </c>
      <c r="X413" s="24">
        <v>0.14899999999999999</v>
      </c>
      <c r="Y413" s="230">
        <v>0.34</v>
      </c>
      <c r="Z413" s="230" t="s">
        <v>108</v>
      </c>
      <c r="AA413" s="24">
        <v>2.3E-2</v>
      </c>
      <c r="AB413" s="230">
        <v>0.5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16</v>
      </c>
    </row>
    <row r="414" spans="1:65">
      <c r="A414" s="30"/>
      <c r="B414" s="19">
        <v>1</v>
      </c>
      <c r="C414" s="9">
        <v>4</v>
      </c>
      <c r="D414" s="230" t="s">
        <v>108</v>
      </c>
      <c r="E414" s="24">
        <v>0.02</v>
      </c>
      <c r="F414" s="230" t="s">
        <v>104</v>
      </c>
      <c r="G414" s="24">
        <v>0.09</v>
      </c>
      <c r="H414" s="230" t="s">
        <v>104</v>
      </c>
      <c r="I414" s="230" t="s">
        <v>107</v>
      </c>
      <c r="J414" s="230" t="s">
        <v>106</v>
      </c>
      <c r="K414" s="230">
        <v>0.54500000000000004</v>
      </c>
      <c r="L414" s="24">
        <v>0.04</v>
      </c>
      <c r="M414" s="24">
        <v>0.04</v>
      </c>
      <c r="N414" s="230" t="s">
        <v>108</v>
      </c>
      <c r="O414" s="24">
        <v>0.02</v>
      </c>
      <c r="P414" s="230" t="s">
        <v>104</v>
      </c>
      <c r="Q414" s="24">
        <v>0.09</v>
      </c>
      <c r="R414" s="24">
        <v>1.0999999999999999E-2</v>
      </c>
      <c r="S414" s="24">
        <v>0.06</v>
      </c>
      <c r="T414" s="24">
        <v>0.15</v>
      </c>
      <c r="U414" s="24">
        <v>0.04</v>
      </c>
      <c r="V414" s="230" t="s">
        <v>353</v>
      </c>
      <c r="W414" s="24">
        <v>0.04</v>
      </c>
      <c r="X414" s="24">
        <v>0.13600000000000001</v>
      </c>
      <c r="Y414" s="230">
        <v>0.33</v>
      </c>
      <c r="Z414" s="230" t="s">
        <v>108</v>
      </c>
      <c r="AA414" s="24">
        <v>2.7E-2</v>
      </c>
      <c r="AB414" s="230">
        <v>0.46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5.6923076923076903E-2</v>
      </c>
    </row>
    <row r="415" spans="1:65">
      <c r="A415" s="30"/>
      <c r="B415" s="19">
        <v>1</v>
      </c>
      <c r="C415" s="9">
        <v>5</v>
      </c>
      <c r="D415" s="230" t="s">
        <v>108</v>
      </c>
      <c r="E415" s="24">
        <v>0.02</v>
      </c>
      <c r="F415" s="230" t="s">
        <v>104</v>
      </c>
      <c r="G415" s="24">
        <v>0.06</v>
      </c>
      <c r="H415" s="230" t="s">
        <v>104</v>
      </c>
      <c r="I415" s="230" t="s">
        <v>107</v>
      </c>
      <c r="J415" s="230" t="s">
        <v>106</v>
      </c>
      <c r="K415" s="230">
        <v>0.56200000000000006</v>
      </c>
      <c r="L415" s="24">
        <v>0.04</v>
      </c>
      <c r="M415" s="24">
        <v>0.02</v>
      </c>
      <c r="N415" s="230" t="s">
        <v>108</v>
      </c>
      <c r="O415" s="24">
        <v>0.03</v>
      </c>
      <c r="P415" s="230" t="s">
        <v>104</v>
      </c>
      <c r="Q415" s="24">
        <v>0.09</v>
      </c>
      <c r="R415" s="24">
        <v>1.2E-2</v>
      </c>
      <c r="S415" s="24">
        <v>7.0000000000000007E-2</v>
      </c>
      <c r="T415" s="230" t="s">
        <v>107</v>
      </c>
      <c r="U415" s="24">
        <v>0.04</v>
      </c>
      <c r="V415" s="230" t="s">
        <v>353</v>
      </c>
      <c r="W415" s="24">
        <v>0.04</v>
      </c>
      <c r="X415" s="24">
        <v>0.13600000000000001</v>
      </c>
      <c r="Y415" s="230">
        <v>0.34</v>
      </c>
      <c r="Z415" s="230" t="s">
        <v>108</v>
      </c>
      <c r="AA415" s="24">
        <v>2.5999999999999999E-2</v>
      </c>
      <c r="AB415" s="230">
        <v>0.48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29">
        <v>11</v>
      </c>
    </row>
    <row r="416" spans="1:65">
      <c r="A416" s="30"/>
      <c r="B416" s="19">
        <v>1</v>
      </c>
      <c r="C416" s="9">
        <v>6</v>
      </c>
      <c r="D416" s="230" t="s">
        <v>108</v>
      </c>
      <c r="E416" s="24">
        <v>0.02</v>
      </c>
      <c r="F416" s="230" t="s">
        <v>104</v>
      </c>
      <c r="G416" s="24">
        <v>9.9999999999999992E-2</v>
      </c>
      <c r="H416" s="230" t="s">
        <v>104</v>
      </c>
      <c r="I416" s="230" t="s">
        <v>107</v>
      </c>
      <c r="J416" s="230" t="s">
        <v>106</v>
      </c>
      <c r="K416" s="230">
        <v>0.51300000000000001</v>
      </c>
      <c r="L416" s="24">
        <v>0.01</v>
      </c>
      <c r="M416" s="24">
        <v>0.03</v>
      </c>
      <c r="N416" s="230" t="s">
        <v>108</v>
      </c>
      <c r="O416" s="24">
        <v>0.06</v>
      </c>
      <c r="P416" s="230" t="s">
        <v>104</v>
      </c>
      <c r="Q416" s="24">
        <v>0.11</v>
      </c>
      <c r="R416" s="24">
        <v>0.01</v>
      </c>
      <c r="S416" s="24">
        <v>7.0000000000000007E-2</v>
      </c>
      <c r="T416" s="234">
        <v>0.34</v>
      </c>
      <c r="U416" s="24">
        <v>0.04</v>
      </c>
      <c r="V416" s="230" t="s">
        <v>353</v>
      </c>
      <c r="W416" s="24">
        <v>0.04</v>
      </c>
      <c r="X416" s="24">
        <v>0.13200000000000001</v>
      </c>
      <c r="Y416" s="230">
        <v>0.33</v>
      </c>
      <c r="Z416" s="230" t="s">
        <v>108</v>
      </c>
      <c r="AA416" s="24">
        <v>2.4E-2</v>
      </c>
      <c r="AB416" s="230">
        <v>0.46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20" t="s">
        <v>273</v>
      </c>
      <c r="C417" s="12"/>
      <c r="D417" s="231" t="s">
        <v>704</v>
      </c>
      <c r="E417" s="231">
        <v>2.1666666666666667E-2</v>
      </c>
      <c r="F417" s="231" t="s">
        <v>704</v>
      </c>
      <c r="G417" s="231">
        <v>6.8333333333333315E-2</v>
      </c>
      <c r="H417" s="231" t="s">
        <v>704</v>
      </c>
      <c r="I417" s="231" t="s">
        <v>704</v>
      </c>
      <c r="J417" s="231" t="s">
        <v>704</v>
      </c>
      <c r="K417" s="231">
        <v>0.5488333333333334</v>
      </c>
      <c r="L417" s="231">
        <v>2.5000000000000005E-2</v>
      </c>
      <c r="M417" s="231">
        <v>2.6666666666666668E-2</v>
      </c>
      <c r="N417" s="231" t="s">
        <v>704</v>
      </c>
      <c r="O417" s="231">
        <v>3.6666666666666667E-2</v>
      </c>
      <c r="P417" s="231" t="s">
        <v>704</v>
      </c>
      <c r="Q417" s="231">
        <v>0.10666666666666665</v>
      </c>
      <c r="R417" s="231">
        <v>1.2499999999999999E-2</v>
      </c>
      <c r="S417" s="231">
        <v>7.3333333333333348E-2</v>
      </c>
      <c r="T417" s="231">
        <v>0.1825</v>
      </c>
      <c r="U417" s="231">
        <v>3.8333333333333337E-2</v>
      </c>
      <c r="V417" s="231" t="s">
        <v>704</v>
      </c>
      <c r="W417" s="231">
        <v>0.04</v>
      </c>
      <c r="X417" s="231">
        <v>0.13616666666666669</v>
      </c>
      <c r="Y417" s="231">
        <v>0.33333333333333331</v>
      </c>
      <c r="Z417" s="231" t="s">
        <v>704</v>
      </c>
      <c r="AA417" s="231">
        <v>2.4666666666666667E-2</v>
      </c>
      <c r="AB417" s="231">
        <v>0.49500000000000005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704</v>
      </c>
      <c r="E418" s="24">
        <v>0.02</v>
      </c>
      <c r="F418" s="24" t="s">
        <v>704</v>
      </c>
      <c r="G418" s="24">
        <v>7.4999999999999997E-2</v>
      </c>
      <c r="H418" s="24" t="s">
        <v>704</v>
      </c>
      <c r="I418" s="24" t="s">
        <v>704</v>
      </c>
      <c r="J418" s="24" t="s">
        <v>704</v>
      </c>
      <c r="K418" s="24">
        <v>0.55300000000000005</v>
      </c>
      <c r="L418" s="24">
        <v>2.5000000000000001E-2</v>
      </c>
      <c r="M418" s="24">
        <v>2.5000000000000001E-2</v>
      </c>
      <c r="N418" s="24" t="s">
        <v>704</v>
      </c>
      <c r="O418" s="24">
        <v>0.03</v>
      </c>
      <c r="P418" s="24" t="s">
        <v>704</v>
      </c>
      <c r="Q418" s="24">
        <v>0.11</v>
      </c>
      <c r="R418" s="24">
        <v>1.2500000000000001E-2</v>
      </c>
      <c r="S418" s="24">
        <v>7.0000000000000007E-2</v>
      </c>
      <c r="T418" s="24">
        <v>0.14500000000000002</v>
      </c>
      <c r="U418" s="24">
        <v>0.04</v>
      </c>
      <c r="V418" s="24" t="s">
        <v>704</v>
      </c>
      <c r="W418" s="24">
        <v>0.04</v>
      </c>
      <c r="X418" s="24">
        <v>0.13600000000000001</v>
      </c>
      <c r="Y418" s="24">
        <v>0.33</v>
      </c>
      <c r="Z418" s="24" t="s">
        <v>704</v>
      </c>
      <c r="AA418" s="24">
        <v>2.4E-2</v>
      </c>
      <c r="AB418" s="24">
        <v>0.49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275</v>
      </c>
      <c r="C419" s="29"/>
      <c r="D419" s="24" t="s">
        <v>704</v>
      </c>
      <c r="E419" s="24">
        <v>4.0824829046386298E-3</v>
      </c>
      <c r="F419" s="24" t="s">
        <v>704</v>
      </c>
      <c r="G419" s="24">
        <v>3.3115957885386141E-2</v>
      </c>
      <c r="H419" s="24" t="s">
        <v>704</v>
      </c>
      <c r="I419" s="24" t="s">
        <v>704</v>
      </c>
      <c r="J419" s="24" t="s">
        <v>704</v>
      </c>
      <c r="K419" s="24">
        <v>1.9823386861650721E-2</v>
      </c>
      <c r="L419" s="24">
        <v>1.3784048752090215E-2</v>
      </c>
      <c r="M419" s="24">
        <v>8.1649658092772578E-3</v>
      </c>
      <c r="N419" s="24" t="s">
        <v>704</v>
      </c>
      <c r="O419" s="24">
        <v>1.5055453054181621E-2</v>
      </c>
      <c r="P419" s="24" t="s">
        <v>704</v>
      </c>
      <c r="Q419" s="24">
        <v>1.3662601021279626E-2</v>
      </c>
      <c r="R419" s="24">
        <v>2.0736441353327723E-3</v>
      </c>
      <c r="S419" s="24">
        <v>1.0327955589886414E-2</v>
      </c>
      <c r="T419" s="24">
        <v>0.10719919153924005</v>
      </c>
      <c r="U419" s="24">
        <v>4.0824829046386306E-3</v>
      </c>
      <c r="V419" s="24" t="s">
        <v>704</v>
      </c>
      <c r="W419" s="24">
        <v>0</v>
      </c>
      <c r="X419" s="24">
        <v>7.6004385838362399E-3</v>
      </c>
      <c r="Y419" s="24">
        <v>5.1639777949432268E-3</v>
      </c>
      <c r="Z419" s="24" t="s">
        <v>704</v>
      </c>
      <c r="AA419" s="24">
        <v>1.5055453054181615E-3</v>
      </c>
      <c r="AB419" s="24">
        <v>3.781534080237809E-2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87</v>
      </c>
      <c r="C420" s="29"/>
      <c r="D420" s="13" t="s">
        <v>704</v>
      </c>
      <c r="E420" s="13">
        <v>0.18842228790639828</v>
      </c>
      <c r="F420" s="13" t="s">
        <v>704</v>
      </c>
      <c r="G420" s="13">
        <v>0.48462377393248024</v>
      </c>
      <c r="H420" s="13" t="s">
        <v>704</v>
      </c>
      <c r="I420" s="13" t="s">
        <v>704</v>
      </c>
      <c r="J420" s="13" t="s">
        <v>704</v>
      </c>
      <c r="K420" s="13">
        <v>3.6119137919800884E-2</v>
      </c>
      <c r="L420" s="13">
        <v>0.55136195008360844</v>
      </c>
      <c r="M420" s="13">
        <v>0.30618621784789712</v>
      </c>
      <c r="N420" s="13" t="s">
        <v>704</v>
      </c>
      <c r="O420" s="13">
        <v>0.41060326511404421</v>
      </c>
      <c r="P420" s="13" t="s">
        <v>704</v>
      </c>
      <c r="Q420" s="13">
        <v>0.12808688457449652</v>
      </c>
      <c r="R420" s="13">
        <v>0.16589153082662178</v>
      </c>
      <c r="S420" s="13">
        <v>0.14083575804390561</v>
      </c>
      <c r="T420" s="13">
        <v>0.58739283035200029</v>
      </c>
      <c r="U420" s="13">
        <v>0.10649955403405122</v>
      </c>
      <c r="V420" s="13" t="s">
        <v>704</v>
      </c>
      <c r="W420" s="13">
        <v>0</v>
      </c>
      <c r="X420" s="13">
        <v>5.5817174422297958E-2</v>
      </c>
      <c r="Y420" s="13">
        <v>1.5491933384829681E-2</v>
      </c>
      <c r="Z420" s="13" t="s">
        <v>704</v>
      </c>
      <c r="AA420" s="13">
        <v>6.1035620489925467E-2</v>
      </c>
      <c r="AB420" s="13">
        <v>7.6394627883592095E-2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276</v>
      </c>
      <c r="C421" s="29"/>
      <c r="D421" s="13" t="s">
        <v>704</v>
      </c>
      <c r="E421" s="13">
        <v>-0.61936936936936915</v>
      </c>
      <c r="F421" s="13" t="s">
        <v>704</v>
      </c>
      <c r="G421" s="13">
        <v>0.20045045045045051</v>
      </c>
      <c r="H421" s="13" t="s">
        <v>704</v>
      </c>
      <c r="I421" s="13" t="s">
        <v>704</v>
      </c>
      <c r="J421" s="13" t="s">
        <v>704</v>
      </c>
      <c r="K421" s="13">
        <v>8.641666666666671</v>
      </c>
      <c r="L421" s="13">
        <v>-0.56081081081081052</v>
      </c>
      <c r="M421" s="13">
        <v>-0.53153153153153132</v>
      </c>
      <c r="N421" s="13" t="s">
        <v>704</v>
      </c>
      <c r="O421" s="13">
        <v>-0.35585585585585566</v>
      </c>
      <c r="P421" s="13" t="s">
        <v>704</v>
      </c>
      <c r="Q421" s="13">
        <v>0.87387387387387427</v>
      </c>
      <c r="R421" s="13">
        <v>-0.78040540540540537</v>
      </c>
      <c r="S421" s="13">
        <v>0.2882882882882889</v>
      </c>
      <c r="T421" s="13">
        <v>2.206081081081082</v>
      </c>
      <c r="U421" s="13">
        <v>-0.32657657657657624</v>
      </c>
      <c r="V421" s="13" t="s">
        <v>704</v>
      </c>
      <c r="W421" s="13">
        <v>-0.29729729729729704</v>
      </c>
      <c r="X421" s="13">
        <v>1.3921171171171185</v>
      </c>
      <c r="Y421" s="13">
        <v>4.8558558558558573</v>
      </c>
      <c r="Z421" s="13" t="s">
        <v>704</v>
      </c>
      <c r="AA421" s="13">
        <v>-0.56666666666666643</v>
      </c>
      <c r="AB421" s="13">
        <v>7.6959459459459492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277</v>
      </c>
      <c r="C422" s="47"/>
      <c r="D422" s="45">
        <v>0.67</v>
      </c>
      <c r="E422" s="45">
        <v>0.42</v>
      </c>
      <c r="F422" s="45">
        <v>6.74</v>
      </c>
      <c r="G422" s="45">
        <v>0.27</v>
      </c>
      <c r="H422" s="45">
        <v>6.74</v>
      </c>
      <c r="I422" s="45">
        <v>0</v>
      </c>
      <c r="J422" s="45">
        <v>36.71</v>
      </c>
      <c r="K422" s="45">
        <v>7.47</v>
      </c>
      <c r="L422" s="45">
        <v>0.37</v>
      </c>
      <c r="M422" s="45">
        <v>0.35</v>
      </c>
      <c r="N422" s="45">
        <v>0.67</v>
      </c>
      <c r="O422" s="45">
        <v>0.2</v>
      </c>
      <c r="P422" s="45">
        <v>6.74</v>
      </c>
      <c r="Q422" s="45">
        <v>0.85</v>
      </c>
      <c r="R422" s="45">
        <v>0.56000000000000005</v>
      </c>
      <c r="S422" s="45">
        <v>0.35</v>
      </c>
      <c r="T422" s="45">
        <v>1.32</v>
      </c>
      <c r="U422" s="45">
        <v>0.17</v>
      </c>
      <c r="V422" s="45">
        <v>0.15</v>
      </c>
      <c r="W422" s="45">
        <v>0.15</v>
      </c>
      <c r="X422" s="45">
        <v>1.29</v>
      </c>
      <c r="Y422" s="45">
        <v>4.25</v>
      </c>
      <c r="Z422" s="45">
        <v>0.67</v>
      </c>
      <c r="AA422" s="45">
        <v>0.38</v>
      </c>
      <c r="AB422" s="45">
        <v>6.67</v>
      </c>
      <c r="AC422" s="151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598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9" t="s">
        <v>235</v>
      </c>
      <c r="E426" s="150" t="s">
        <v>236</v>
      </c>
      <c r="F426" s="150" t="s">
        <v>237</v>
      </c>
      <c r="G426" s="150" t="s">
        <v>240</v>
      </c>
      <c r="H426" s="150" t="s">
        <v>241</v>
      </c>
      <c r="I426" s="150" t="s">
        <v>258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299</v>
      </c>
      <c r="E427" s="11" t="s">
        <v>299</v>
      </c>
      <c r="F427" s="11" t="s">
        <v>299</v>
      </c>
      <c r="G427" s="11" t="s">
        <v>300</v>
      </c>
      <c r="H427" s="11" t="s">
        <v>299</v>
      </c>
      <c r="I427" s="11" t="s">
        <v>299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342</v>
      </c>
      <c r="E428" s="26" t="s">
        <v>342</v>
      </c>
      <c r="F428" s="26" t="s">
        <v>342</v>
      </c>
      <c r="G428" s="26" t="s">
        <v>342</v>
      </c>
      <c r="H428" s="26" t="s">
        <v>342</v>
      </c>
      <c r="I428" s="26" t="s">
        <v>118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0.45200000000000001</v>
      </c>
      <c r="E429" s="22">
        <v>0.40200000000000002</v>
      </c>
      <c r="F429" s="22">
        <v>0.358203951036145</v>
      </c>
      <c r="G429" s="145">
        <v>0.5</v>
      </c>
      <c r="H429" s="22">
        <v>0.53</v>
      </c>
      <c r="I429" s="22">
        <v>0.35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0.44500000000000001</v>
      </c>
      <c r="E430" s="11">
        <v>0.42699999999999999</v>
      </c>
      <c r="F430" s="11">
        <v>0.37341551130893502</v>
      </c>
      <c r="G430" s="146">
        <v>0.5</v>
      </c>
      <c r="H430" s="11">
        <v>0.53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0.44500000000000001</v>
      </c>
      <c r="E431" s="11">
        <v>0.38900000000000001</v>
      </c>
      <c r="F431" s="11">
        <v>0.35061762272525998</v>
      </c>
      <c r="G431" s="146">
        <v>0.5</v>
      </c>
      <c r="H431" s="11">
        <v>0.54</v>
      </c>
      <c r="I431" s="11">
        <v>0.35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0.45200000000000001</v>
      </c>
      <c r="E432" s="11">
        <v>0.41699999999999998</v>
      </c>
      <c r="F432" s="11">
        <v>0.39749454405333901</v>
      </c>
      <c r="G432" s="146">
        <v>0.5</v>
      </c>
      <c r="H432" s="11">
        <v>0.55000000000000004</v>
      </c>
      <c r="I432" s="11">
        <v>0.35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0.42329844759735569</v>
      </c>
    </row>
    <row r="433" spans="1:65">
      <c r="A433" s="30"/>
      <c r="B433" s="19">
        <v>1</v>
      </c>
      <c r="C433" s="9">
        <v>5</v>
      </c>
      <c r="D433" s="11">
        <v>0.44900000000000001</v>
      </c>
      <c r="E433" s="11">
        <v>0.41399999999999998</v>
      </c>
      <c r="F433" s="11">
        <v>0.37263685647918598</v>
      </c>
      <c r="G433" s="146">
        <v>0.5</v>
      </c>
      <c r="H433" s="11">
        <v>0.54</v>
      </c>
      <c r="I433" s="11">
        <v>0.35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97</v>
      </c>
    </row>
    <row r="434" spans="1:65">
      <c r="A434" s="30"/>
      <c r="B434" s="19">
        <v>1</v>
      </c>
      <c r="C434" s="9">
        <v>6</v>
      </c>
      <c r="D434" s="11">
        <v>0.436</v>
      </c>
      <c r="E434" s="11">
        <v>0.42</v>
      </c>
      <c r="F434" s="11">
        <v>0.36858494231780298</v>
      </c>
      <c r="G434" s="146">
        <v>0.5</v>
      </c>
      <c r="H434" s="11">
        <v>0.54</v>
      </c>
      <c r="I434" s="11">
        <v>0.35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273</v>
      </c>
      <c r="C435" s="12"/>
      <c r="D435" s="23">
        <v>0.44649999999999995</v>
      </c>
      <c r="E435" s="23">
        <v>0.41149999999999998</v>
      </c>
      <c r="F435" s="23">
        <v>0.37015890465344464</v>
      </c>
      <c r="G435" s="23">
        <v>0.5</v>
      </c>
      <c r="H435" s="23">
        <v>0.53833333333333344</v>
      </c>
      <c r="I435" s="23">
        <v>0.35000000000000003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1">
        <v>0.44700000000000001</v>
      </c>
      <c r="E436" s="11">
        <v>0.41549999999999998</v>
      </c>
      <c r="F436" s="11">
        <v>0.37061089939849445</v>
      </c>
      <c r="G436" s="11">
        <v>0.5</v>
      </c>
      <c r="H436" s="11">
        <v>0.54</v>
      </c>
      <c r="I436" s="11">
        <v>0.35</v>
      </c>
      <c r="J436" s="1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24">
        <v>6.0249481325568323E-3</v>
      </c>
      <c r="E437" s="24">
        <v>1.3751363568751996E-2</v>
      </c>
      <c r="F437" s="24">
        <v>1.6070114413923364E-2</v>
      </c>
      <c r="G437" s="24">
        <v>0</v>
      </c>
      <c r="H437" s="24">
        <v>7.5277265270908174E-3</v>
      </c>
      <c r="I437" s="24">
        <v>6.0809419444881171E-17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1.3493724820955953E-2</v>
      </c>
      <c r="E438" s="13">
        <v>3.3417651442896712E-2</v>
      </c>
      <c r="F438" s="13">
        <v>4.3414096518814678E-2</v>
      </c>
      <c r="G438" s="13">
        <v>0</v>
      </c>
      <c r="H438" s="13">
        <v>1.3983392929580464E-2</v>
      </c>
      <c r="I438" s="13">
        <v>1.7374119841394619E-16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276</v>
      </c>
      <c r="C439" s="29"/>
      <c r="D439" s="13">
        <v>5.4811333550444985E-2</v>
      </c>
      <c r="E439" s="13">
        <v>-2.787264556325153E-2</v>
      </c>
      <c r="F439" s="13">
        <v>-0.12553682453959225</v>
      </c>
      <c r="G439" s="13">
        <v>0.18119970162423882</v>
      </c>
      <c r="H439" s="13">
        <v>0.27175834541543065</v>
      </c>
      <c r="I439" s="13">
        <v>-0.17316020886303285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277</v>
      </c>
      <c r="C440" s="47"/>
      <c r="D440" s="45">
        <v>0.56999999999999995</v>
      </c>
      <c r="E440" s="45">
        <v>0</v>
      </c>
      <c r="F440" s="45">
        <v>0.67</v>
      </c>
      <c r="G440" s="45" t="s">
        <v>278</v>
      </c>
      <c r="H440" s="45">
        <v>2.0699999999999998</v>
      </c>
      <c r="I440" s="45">
        <v>1</v>
      </c>
      <c r="J440" s="15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599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237</v>
      </c>
      <c r="G444" s="150" t="s">
        <v>240</v>
      </c>
      <c r="H444" s="150" t="s">
        <v>243</v>
      </c>
      <c r="I444" s="150" t="s">
        <v>244</v>
      </c>
      <c r="J444" s="150" t="s">
        <v>245</v>
      </c>
      <c r="K444" s="150" t="s">
        <v>246</v>
      </c>
      <c r="L444" s="150" t="s">
        <v>247</v>
      </c>
      <c r="M444" s="150" t="s">
        <v>248</v>
      </c>
      <c r="N444" s="150" t="s">
        <v>249</v>
      </c>
      <c r="O444" s="150" t="s">
        <v>251</v>
      </c>
      <c r="P444" s="150" t="s">
        <v>252</v>
      </c>
      <c r="Q444" s="150" t="s">
        <v>253</v>
      </c>
      <c r="R444" s="150" t="s">
        <v>256</v>
      </c>
      <c r="S444" s="150" t="s">
        <v>258</v>
      </c>
      <c r="T444" s="150" t="s">
        <v>259</v>
      </c>
      <c r="U444" s="150" t="s">
        <v>297</v>
      </c>
      <c r="V444" s="150" t="s">
        <v>261</v>
      </c>
      <c r="W444" s="150" t="s">
        <v>262</v>
      </c>
      <c r="X444" s="150" t="s">
        <v>263</v>
      </c>
      <c r="Y444" s="150" t="s">
        <v>264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300</v>
      </c>
      <c r="E445" s="11" t="s">
        <v>299</v>
      </c>
      <c r="F445" s="11" t="s">
        <v>299</v>
      </c>
      <c r="G445" s="11" t="s">
        <v>300</v>
      </c>
      <c r="H445" s="11" t="s">
        <v>300</v>
      </c>
      <c r="I445" s="11" t="s">
        <v>299</v>
      </c>
      <c r="J445" s="11" t="s">
        <v>340</v>
      </c>
      <c r="K445" s="11" t="s">
        <v>300</v>
      </c>
      <c r="L445" s="11" t="s">
        <v>299</v>
      </c>
      <c r="M445" s="11" t="s">
        <v>299</v>
      </c>
      <c r="N445" s="11" t="s">
        <v>299</v>
      </c>
      <c r="O445" s="11" t="s">
        <v>299</v>
      </c>
      <c r="P445" s="11" t="s">
        <v>340</v>
      </c>
      <c r="Q445" s="11" t="s">
        <v>300</v>
      </c>
      <c r="R445" s="11" t="s">
        <v>300</v>
      </c>
      <c r="S445" s="11" t="s">
        <v>299</v>
      </c>
      <c r="T445" s="11" t="s">
        <v>299</v>
      </c>
      <c r="U445" s="11" t="s">
        <v>299</v>
      </c>
      <c r="V445" s="11" t="s">
        <v>300</v>
      </c>
      <c r="W445" s="11" t="s">
        <v>300</v>
      </c>
      <c r="X445" s="11" t="s">
        <v>300</v>
      </c>
      <c r="Y445" s="11" t="s">
        <v>299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341</v>
      </c>
      <c r="E446" s="26" t="s">
        <v>342</v>
      </c>
      <c r="F446" s="26" t="s">
        <v>342</v>
      </c>
      <c r="G446" s="26" t="s">
        <v>342</v>
      </c>
      <c r="H446" s="26" t="s">
        <v>344</v>
      </c>
      <c r="I446" s="26" t="s">
        <v>344</v>
      </c>
      <c r="J446" s="26" t="s">
        <v>342</v>
      </c>
      <c r="K446" s="26" t="s">
        <v>341</v>
      </c>
      <c r="L446" s="26" t="s">
        <v>342</v>
      </c>
      <c r="M446" s="26" t="s">
        <v>342</v>
      </c>
      <c r="N446" s="26" t="s">
        <v>342</v>
      </c>
      <c r="O446" s="26" t="s">
        <v>342</v>
      </c>
      <c r="P446" s="26" t="s">
        <v>345</v>
      </c>
      <c r="Q446" s="26" t="s">
        <v>344</v>
      </c>
      <c r="R446" s="26" t="s">
        <v>342</v>
      </c>
      <c r="S446" s="26" t="s">
        <v>118</v>
      </c>
      <c r="T446" s="26" t="s">
        <v>342</v>
      </c>
      <c r="U446" s="26" t="s">
        <v>342</v>
      </c>
      <c r="V446" s="26" t="s">
        <v>342</v>
      </c>
      <c r="W446" s="26" t="s">
        <v>341</v>
      </c>
      <c r="X446" s="26" t="s">
        <v>342</v>
      </c>
      <c r="Y446" s="26" t="s">
        <v>342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0.04</v>
      </c>
      <c r="E447" s="228">
        <v>0.04</v>
      </c>
      <c r="F447" s="227">
        <v>3.1103697814284698E-2</v>
      </c>
      <c r="G447" s="228">
        <v>0.04</v>
      </c>
      <c r="H447" s="227">
        <v>0.05</v>
      </c>
      <c r="I447" s="228">
        <v>0.04</v>
      </c>
      <c r="J447" s="227" t="s">
        <v>106</v>
      </c>
      <c r="K447" s="228">
        <v>0.04</v>
      </c>
      <c r="L447" s="228">
        <v>3.9E-2</v>
      </c>
      <c r="M447" s="228">
        <v>3.7999999999999999E-2</v>
      </c>
      <c r="N447" s="228">
        <v>3.7999999999999999E-2</v>
      </c>
      <c r="O447" s="228">
        <v>3.6999999999999998E-2</v>
      </c>
      <c r="P447" s="227" t="s">
        <v>97</v>
      </c>
      <c r="Q447" s="227" t="s">
        <v>323</v>
      </c>
      <c r="R447" s="227">
        <v>0.59</v>
      </c>
      <c r="S447" s="227" t="s">
        <v>107</v>
      </c>
      <c r="T447" s="235">
        <v>4.2160000000000003E-2</v>
      </c>
      <c r="U447" s="228">
        <v>3.7999999999999999E-2</v>
      </c>
      <c r="V447" s="228">
        <v>3.4000000000000002E-2</v>
      </c>
      <c r="W447" s="228">
        <v>0.04</v>
      </c>
      <c r="X447" s="228">
        <v>3.9E-2</v>
      </c>
      <c r="Y447" s="227">
        <v>3.2000000000000001E-2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0.03</v>
      </c>
      <c r="E448" s="24">
        <v>0.04</v>
      </c>
      <c r="F448" s="230">
        <v>3.1137211378904499E-2</v>
      </c>
      <c r="G448" s="24">
        <v>0.04</v>
      </c>
      <c r="H448" s="230">
        <v>0.05</v>
      </c>
      <c r="I448" s="24">
        <v>0.04</v>
      </c>
      <c r="J448" s="230" t="s">
        <v>106</v>
      </c>
      <c r="K448" s="24">
        <v>0.04</v>
      </c>
      <c r="L448" s="24">
        <v>3.7999999999999999E-2</v>
      </c>
      <c r="M448" s="24">
        <v>3.9E-2</v>
      </c>
      <c r="N448" s="24">
        <v>3.3000000000000002E-2</v>
      </c>
      <c r="O448" s="24">
        <v>3.7999999999999999E-2</v>
      </c>
      <c r="P448" s="230" t="s">
        <v>97</v>
      </c>
      <c r="Q448" s="230" t="s">
        <v>323</v>
      </c>
      <c r="R448" s="230">
        <v>0.56000000000000005</v>
      </c>
      <c r="S448" s="230" t="s">
        <v>107</v>
      </c>
      <c r="T448" s="24">
        <v>4.0320000000000002E-2</v>
      </c>
      <c r="U448" s="24">
        <v>4.1000000000000002E-2</v>
      </c>
      <c r="V448" s="24">
        <v>4.2000000000000003E-2</v>
      </c>
      <c r="W448" s="24">
        <v>0.03</v>
      </c>
      <c r="X448" s="24">
        <v>3.6999999999999998E-2</v>
      </c>
      <c r="Y448" s="230">
        <v>3.1E-2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0.03</v>
      </c>
      <c r="E449" s="24">
        <v>0.04</v>
      </c>
      <c r="F449" s="230">
        <v>3.25614220830703E-2</v>
      </c>
      <c r="G449" s="24">
        <v>0.03</v>
      </c>
      <c r="H449" s="230" t="s">
        <v>323</v>
      </c>
      <c r="I449" s="24">
        <v>0.04</v>
      </c>
      <c r="J449" s="230" t="s">
        <v>106</v>
      </c>
      <c r="K449" s="234">
        <v>0.05</v>
      </c>
      <c r="L449" s="24">
        <v>3.6999999999999998E-2</v>
      </c>
      <c r="M449" s="24">
        <v>3.6999999999999998E-2</v>
      </c>
      <c r="N449" s="24">
        <v>3.5999999999999997E-2</v>
      </c>
      <c r="O449" s="24">
        <v>3.6999999999999998E-2</v>
      </c>
      <c r="P449" s="230" t="s">
        <v>97</v>
      </c>
      <c r="Q449" s="230" t="s">
        <v>323</v>
      </c>
      <c r="R449" s="230">
        <v>0.76</v>
      </c>
      <c r="S449" s="230" t="s">
        <v>107</v>
      </c>
      <c r="T449" s="24">
        <v>3.9809999999999998E-2</v>
      </c>
      <c r="U449" s="24">
        <v>4.1000000000000002E-2</v>
      </c>
      <c r="V449" s="24">
        <v>4.2000000000000003E-2</v>
      </c>
      <c r="W449" s="24">
        <v>0.04</v>
      </c>
      <c r="X449" s="24">
        <v>3.7999999999999999E-2</v>
      </c>
      <c r="Y449" s="230">
        <v>3.4000000000000002E-2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0">
        <v>3.3654103240290903E-2</v>
      </c>
      <c r="G450" s="24">
        <v>0.04</v>
      </c>
      <c r="H450" s="230">
        <v>0.05</v>
      </c>
      <c r="I450" s="24">
        <v>0.04</v>
      </c>
      <c r="J450" s="230" t="s">
        <v>106</v>
      </c>
      <c r="K450" s="24">
        <v>0.04</v>
      </c>
      <c r="L450" s="24">
        <v>3.5000000000000003E-2</v>
      </c>
      <c r="M450" s="24">
        <v>0.04</v>
      </c>
      <c r="N450" s="24">
        <v>3.9E-2</v>
      </c>
      <c r="O450" s="24">
        <v>3.9E-2</v>
      </c>
      <c r="P450" s="230" t="s">
        <v>97</v>
      </c>
      <c r="Q450" s="230" t="s">
        <v>323</v>
      </c>
      <c r="R450" s="230">
        <v>1</v>
      </c>
      <c r="S450" s="230" t="s">
        <v>107</v>
      </c>
      <c r="T450" s="24">
        <v>4.0340000000000001E-2</v>
      </c>
      <c r="U450" s="24">
        <v>3.9E-2</v>
      </c>
      <c r="V450" s="24">
        <v>4.2000000000000003E-2</v>
      </c>
      <c r="W450" s="24">
        <v>0.04</v>
      </c>
      <c r="X450" s="24">
        <v>3.9E-2</v>
      </c>
      <c r="Y450" s="230">
        <v>3.3000000000000002E-2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3.8594571428571436E-2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0">
        <v>3.0573766641450704E-2</v>
      </c>
      <c r="G451" s="234">
        <v>0.05</v>
      </c>
      <c r="H451" s="230">
        <v>0.05</v>
      </c>
      <c r="I451" s="24">
        <v>0.04</v>
      </c>
      <c r="J451" s="230" t="s">
        <v>106</v>
      </c>
      <c r="K451" s="24">
        <v>0.04</v>
      </c>
      <c r="L451" s="24">
        <v>0.04</v>
      </c>
      <c r="M451" s="24">
        <v>4.1000000000000002E-2</v>
      </c>
      <c r="N451" s="24">
        <v>3.5000000000000003E-2</v>
      </c>
      <c r="O451" s="24">
        <v>3.7999999999999999E-2</v>
      </c>
      <c r="P451" s="230" t="s">
        <v>97</v>
      </c>
      <c r="Q451" s="230" t="s">
        <v>323</v>
      </c>
      <c r="R451" s="230" t="s">
        <v>107</v>
      </c>
      <c r="S451" s="230" t="s">
        <v>107</v>
      </c>
      <c r="T451" s="24">
        <v>4.0039999999999999E-2</v>
      </c>
      <c r="U451" s="24">
        <v>0.04</v>
      </c>
      <c r="V451" s="24">
        <v>3.5999999999999997E-2</v>
      </c>
      <c r="W451" s="24">
        <v>0.04</v>
      </c>
      <c r="X451" s="24">
        <v>3.9E-2</v>
      </c>
      <c r="Y451" s="230">
        <v>3.1E-2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98</v>
      </c>
    </row>
    <row r="452" spans="1:65">
      <c r="A452" s="30"/>
      <c r="B452" s="19">
        <v>1</v>
      </c>
      <c r="C452" s="9">
        <v>6</v>
      </c>
      <c r="D452" s="24">
        <v>0.04</v>
      </c>
      <c r="E452" s="24">
        <v>0.04</v>
      </c>
      <c r="F452" s="230">
        <v>3.2991871233385102E-2</v>
      </c>
      <c r="G452" s="24">
        <v>0.04</v>
      </c>
      <c r="H452" s="230">
        <v>0.05</v>
      </c>
      <c r="I452" s="24">
        <v>0.04</v>
      </c>
      <c r="J452" s="230" t="s">
        <v>106</v>
      </c>
      <c r="K452" s="24">
        <v>0.04</v>
      </c>
      <c r="L452" s="24">
        <v>3.7999999999999999E-2</v>
      </c>
      <c r="M452" s="24">
        <v>0.04</v>
      </c>
      <c r="N452" s="24">
        <v>3.4000000000000002E-2</v>
      </c>
      <c r="O452" s="24">
        <v>3.6999999999999998E-2</v>
      </c>
      <c r="P452" s="230" t="s">
        <v>97</v>
      </c>
      <c r="Q452" s="230" t="s">
        <v>323</v>
      </c>
      <c r="R452" s="230">
        <v>0.72</v>
      </c>
      <c r="S452" s="230" t="s">
        <v>107</v>
      </c>
      <c r="T452" s="24">
        <v>4.1110000000000001E-2</v>
      </c>
      <c r="U452" s="24">
        <v>3.9E-2</v>
      </c>
      <c r="V452" s="24">
        <v>3.5999999999999997E-2</v>
      </c>
      <c r="W452" s="24">
        <v>0.04</v>
      </c>
      <c r="X452" s="24">
        <v>3.6999999999999998E-2</v>
      </c>
      <c r="Y452" s="230">
        <v>3.1E-2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1">
        <v>3.6666666666666674E-2</v>
      </c>
      <c r="E453" s="231">
        <v>0.04</v>
      </c>
      <c r="F453" s="231">
        <v>3.2003678731897703E-2</v>
      </c>
      <c r="G453" s="231">
        <v>0.04</v>
      </c>
      <c r="H453" s="231">
        <v>0.05</v>
      </c>
      <c r="I453" s="231">
        <v>0.04</v>
      </c>
      <c r="J453" s="231" t="s">
        <v>704</v>
      </c>
      <c r="K453" s="231">
        <v>4.1666666666666664E-2</v>
      </c>
      <c r="L453" s="231">
        <v>3.7833333333333337E-2</v>
      </c>
      <c r="M453" s="231">
        <v>3.9166666666666669E-2</v>
      </c>
      <c r="N453" s="231">
        <v>3.5833333333333335E-2</v>
      </c>
      <c r="O453" s="231">
        <v>3.7666666666666668E-2</v>
      </c>
      <c r="P453" s="231" t="s">
        <v>704</v>
      </c>
      <c r="Q453" s="231" t="s">
        <v>704</v>
      </c>
      <c r="R453" s="231">
        <v>0.72599999999999998</v>
      </c>
      <c r="S453" s="231" t="s">
        <v>704</v>
      </c>
      <c r="T453" s="231">
        <v>4.0629999999999999E-2</v>
      </c>
      <c r="U453" s="231">
        <v>3.966666666666667E-2</v>
      </c>
      <c r="V453" s="231">
        <v>3.8666666666666676E-2</v>
      </c>
      <c r="W453" s="231">
        <v>3.8333333333333337E-2</v>
      </c>
      <c r="X453" s="231">
        <v>3.8166666666666668E-2</v>
      </c>
      <c r="Y453" s="231">
        <v>3.2000000000000001E-2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0.04</v>
      </c>
      <c r="E454" s="24">
        <v>0.04</v>
      </c>
      <c r="F454" s="24">
        <v>3.1849316730987398E-2</v>
      </c>
      <c r="G454" s="24">
        <v>0.04</v>
      </c>
      <c r="H454" s="24">
        <v>0.05</v>
      </c>
      <c r="I454" s="24">
        <v>0.04</v>
      </c>
      <c r="J454" s="24" t="s">
        <v>704</v>
      </c>
      <c r="K454" s="24">
        <v>0.04</v>
      </c>
      <c r="L454" s="24">
        <v>3.7999999999999999E-2</v>
      </c>
      <c r="M454" s="24">
        <v>3.95E-2</v>
      </c>
      <c r="N454" s="24">
        <v>3.5500000000000004E-2</v>
      </c>
      <c r="O454" s="24">
        <v>3.7499999999999999E-2</v>
      </c>
      <c r="P454" s="24" t="s">
        <v>704</v>
      </c>
      <c r="Q454" s="24" t="s">
        <v>704</v>
      </c>
      <c r="R454" s="24">
        <v>0.72</v>
      </c>
      <c r="S454" s="24" t="s">
        <v>704</v>
      </c>
      <c r="T454" s="24">
        <v>4.0330000000000005E-2</v>
      </c>
      <c r="U454" s="24">
        <v>3.95E-2</v>
      </c>
      <c r="V454" s="24">
        <v>3.9E-2</v>
      </c>
      <c r="W454" s="24">
        <v>0.04</v>
      </c>
      <c r="X454" s="24">
        <v>3.85E-2</v>
      </c>
      <c r="Y454" s="24">
        <v>3.15E-2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5.1639777949432242E-3</v>
      </c>
      <c r="E455" s="24">
        <v>0</v>
      </c>
      <c r="F455" s="24">
        <v>1.2342514359687982E-3</v>
      </c>
      <c r="G455" s="24">
        <v>6.3245553203367597E-3</v>
      </c>
      <c r="H455" s="24">
        <v>0</v>
      </c>
      <c r="I455" s="24">
        <v>0</v>
      </c>
      <c r="J455" s="24" t="s">
        <v>704</v>
      </c>
      <c r="K455" s="24">
        <v>4.0824829046386306E-3</v>
      </c>
      <c r="L455" s="24">
        <v>1.7224014243685077E-3</v>
      </c>
      <c r="M455" s="24">
        <v>1.4719601443879758E-3</v>
      </c>
      <c r="N455" s="24">
        <v>2.3166067138525393E-3</v>
      </c>
      <c r="O455" s="24">
        <v>8.1649658092772682E-4</v>
      </c>
      <c r="P455" s="24" t="s">
        <v>704</v>
      </c>
      <c r="Q455" s="24" t="s">
        <v>704</v>
      </c>
      <c r="R455" s="24">
        <v>0.17487138130637597</v>
      </c>
      <c r="S455" s="24" t="s">
        <v>704</v>
      </c>
      <c r="T455" s="24">
        <v>8.6856203002434003E-4</v>
      </c>
      <c r="U455" s="24">
        <v>1.2110601416389978E-3</v>
      </c>
      <c r="V455" s="24">
        <v>3.7237973450050528E-3</v>
      </c>
      <c r="W455" s="24">
        <v>4.0824829046386306E-3</v>
      </c>
      <c r="X455" s="24">
        <v>9.8319208025017578E-4</v>
      </c>
      <c r="Y455" s="24">
        <v>1.2649110640673531E-3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0.14083575804390608</v>
      </c>
      <c r="E456" s="13">
        <v>0</v>
      </c>
      <c r="F456" s="13">
        <v>3.8565923821083536E-2</v>
      </c>
      <c r="G456" s="13">
        <v>0.158113883008419</v>
      </c>
      <c r="H456" s="13">
        <v>0</v>
      </c>
      <c r="I456" s="13">
        <v>0</v>
      </c>
      <c r="J456" s="13" t="s">
        <v>704</v>
      </c>
      <c r="K456" s="13">
        <v>9.7979589711327142E-2</v>
      </c>
      <c r="L456" s="13">
        <v>4.5526028837934121E-2</v>
      </c>
      <c r="M456" s="13">
        <v>3.758196113331002E-2</v>
      </c>
      <c r="N456" s="13">
        <v>6.4649489688908074E-2</v>
      </c>
      <c r="O456" s="13">
        <v>2.1676900378612217E-2</v>
      </c>
      <c r="P456" s="13" t="s">
        <v>704</v>
      </c>
      <c r="Q456" s="13" t="s">
        <v>704</v>
      </c>
      <c r="R456" s="13">
        <v>0.24086967122090355</v>
      </c>
      <c r="S456" s="13" t="s">
        <v>704</v>
      </c>
      <c r="T456" s="13">
        <v>2.1377357371999507E-2</v>
      </c>
      <c r="U456" s="13">
        <v>3.0530927940478934E-2</v>
      </c>
      <c r="V456" s="13">
        <v>9.6305103750130655E-2</v>
      </c>
      <c r="W456" s="13">
        <v>0.10649955403405122</v>
      </c>
      <c r="X456" s="13">
        <v>2.5760491185594123E-2</v>
      </c>
      <c r="Y456" s="13">
        <v>3.9528470752104784E-2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-4.9952744402741112E-2</v>
      </c>
      <c r="E457" s="13">
        <v>3.6415187924282222E-2</v>
      </c>
      <c r="F457" s="13">
        <v>-0.17077253232029721</v>
      </c>
      <c r="G457" s="13">
        <v>3.6415187924282222E-2</v>
      </c>
      <c r="H457" s="13">
        <v>0.295518984905353</v>
      </c>
      <c r="I457" s="13">
        <v>3.6415187924282222E-2</v>
      </c>
      <c r="J457" s="13" t="s">
        <v>704</v>
      </c>
      <c r="K457" s="13">
        <v>7.9599154087794055E-2</v>
      </c>
      <c r="L457" s="13">
        <v>-1.9723968088282917E-2</v>
      </c>
      <c r="M457" s="13">
        <v>1.4823204842526527E-2</v>
      </c>
      <c r="N457" s="13">
        <v>-7.1544727484497139E-2</v>
      </c>
      <c r="O457" s="13">
        <v>-2.4042364704634167E-2</v>
      </c>
      <c r="P457" s="13" t="s">
        <v>704</v>
      </c>
      <c r="Q457" s="13" t="s">
        <v>704</v>
      </c>
      <c r="R457" s="13">
        <v>17.810935660825724</v>
      </c>
      <c r="S457" s="13" t="s">
        <v>704</v>
      </c>
      <c r="T457" s="13">
        <v>5.273872713408978E-2</v>
      </c>
      <c r="U457" s="13">
        <v>2.7778394691579944E-2</v>
      </c>
      <c r="V457" s="13">
        <v>1.8680149934731105E-3</v>
      </c>
      <c r="W457" s="13">
        <v>-6.7687782392293894E-3</v>
      </c>
      <c r="X457" s="13">
        <v>-1.1087174855580639E-2</v>
      </c>
      <c r="Y457" s="13">
        <v>-0.17086784966057422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0.93</v>
      </c>
      <c r="E458" s="45">
        <v>0.2</v>
      </c>
      <c r="F458" s="45">
        <v>2.5</v>
      </c>
      <c r="G458" s="45">
        <v>0.2</v>
      </c>
      <c r="H458" s="45">
        <v>2.16</v>
      </c>
      <c r="I458" s="45">
        <v>0.2</v>
      </c>
      <c r="J458" s="45">
        <v>829.6</v>
      </c>
      <c r="K458" s="45">
        <v>0.76</v>
      </c>
      <c r="L458" s="45">
        <v>0.53</v>
      </c>
      <c r="M458" s="45">
        <v>0.08</v>
      </c>
      <c r="N458" s="45">
        <v>1.21</v>
      </c>
      <c r="O458" s="45">
        <v>0.59</v>
      </c>
      <c r="P458" s="45">
        <v>1672.48</v>
      </c>
      <c r="Q458" s="45">
        <v>4.8600000000000003</v>
      </c>
      <c r="R458" s="45">
        <v>193.5</v>
      </c>
      <c r="S458" s="45">
        <v>3.57</v>
      </c>
      <c r="T458" s="45">
        <v>0.41</v>
      </c>
      <c r="U458" s="45">
        <v>0.08</v>
      </c>
      <c r="V458" s="45">
        <v>0.25</v>
      </c>
      <c r="W458" s="45">
        <v>0.37</v>
      </c>
      <c r="X458" s="45">
        <v>0.42</v>
      </c>
      <c r="Y458" s="45">
        <v>2.5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600</v>
      </c>
      <c r="BM460" s="28" t="s">
        <v>279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258</v>
      </c>
      <c r="E462" s="150" t="s">
        <v>259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299</v>
      </c>
      <c r="E463" s="11" t="s">
        <v>299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342</v>
      </c>
      <c r="F464" s="151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 t="s">
        <v>354</v>
      </c>
      <c r="E465" s="22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 t="s">
        <v>354</v>
      </c>
      <c r="E466" s="230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6</v>
      </c>
    </row>
    <row r="467" spans="1:65">
      <c r="A467" s="30"/>
      <c r="B467" s="19">
        <v>1</v>
      </c>
      <c r="C467" s="9">
        <v>3</v>
      </c>
      <c r="D467" s="24" t="s">
        <v>354</v>
      </c>
      <c r="E467" s="230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 t="s">
        <v>354</v>
      </c>
      <c r="E468" s="230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 t="s">
        <v>212</v>
      </c>
    </row>
    <row r="469" spans="1:65">
      <c r="A469" s="30"/>
      <c r="B469" s="19">
        <v>1</v>
      </c>
      <c r="C469" s="9">
        <v>5</v>
      </c>
      <c r="D469" s="24" t="s">
        <v>354</v>
      </c>
      <c r="E469" s="230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12</v>
      </c>
    </row>
    <row r="470" spans="1:65">
      <c r="A470" s="30"/>
      <c r="B470" s="19">
        <v>1</v>
      </c>
      <c r="C470" s="9">
        <v>6</v>
      </c>
      <c r="D470" s="24" t="s">
        <v>354</v>
      </c>
      <c r="E470" s="230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1" t="s">
        <v>704</v>
      </c>
      <c r="E471" s="231" t="s">
        <v>704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704</v>
      </c>
      <c r="E472" s="24" t="s">
        <v>704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 t="s">
        <v>704</v>
      </c>
      <c r="E473" s="24" t="s">
        <v>704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 t="s">
        <v>704</v>
      </c>
      <c r="E474" s="13" t="s">
        <v>704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 t="s">
        <v>704</v>
      </c>
      <c r="E475" s="13" t="s">
        <v>704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 t="s">
        <v>278</v>
      </c>
      <c r="E476" s="45" t="s">
        <v>278</v>
      </c>
      <c r="F476" s="151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601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243</v>
      </c>
      <c r="L480" s="150" t="s">
        <v>244</v>
      </c>
      <c r="M480" s="150" t="s">
        <v>245</v>
      </c>
      <c r="N480" s="150" t="s">
        <v>246</v>
      </c>
      <c r="O480" s="150" t="s">
        <v>247</v>
      </c>
      <c r="P480" s="150" t="s">
        <v>248</v>
      </c>
      <c r="Q480" s="150" t="s">
        <v>249</v>
      </c>
      <c r="R480" s="150" t="s">
        <v>250</v>
      </c>
      <c r="S480" s="150" t="s">
        <v>251</v>
      </c>
      <c r="T480" s="150" t="s">
        <v>252</v>
      </c>
      <c r="U480" s="150" t="s">
        <v>305</v>
      </c>
      <c r="V480" s="150" t="s">
        <v>253</v>
      </c>
      <c r="W480" s="150" t="s">
        <v>254</v>
      </c>
      <c r="X480" s="150" t="s">
        <v>255</v>
      </c>
      <c r="Y480" s="150" t="s">
        <v>256</v>
      </c>
      <c r="Z480" s="150" t="s">
        <v>257</v>
      </c>
      <c r="AA480" s="150" t="s">
        <v>258</v>
      </c>
      <c r="AB480" s="150" t="s">
        <v>297</v>
      </c>
      <c r="AC480" s="150" t="s">
        <v>261</v>
      </c>
      <c r="AD480" s="150" t="s">
        <v>262</v>
      </c>
      <c r="AE480" s="150" t="s">
        <v>263</v>
      </c>
      <c r="AF480" s="150" t="s">
        <v>264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300</v>
      </c>
      <c r="E481" s="11" t="s">
        <v>299</v>
      </c>
      <c r="F481" s="11" t="s">
        <v>300</v>
      </c>
      <c r="G481" s="11" t="s">
        <v>340</v>
      </c>
      <c r="H481" s="11" t="s">
        <v>299</v>
      </c>
      <c r="I481" s="11" t="s">
        <v>300</v>
      </c>
      <c r="J481" s="11" t="s">
        <v>340</v>
      </c>
      <c r="K481" s="11" t="s">
        <v>300</v>
      </c>
      <c r="L481" s="11" t="s">
        <v>299</v>
      </c>
      <c r="M481" s="11" t="s">
        <v>340</v>
      </c>
      <c r="N481" s="11" t="s">
        <v>300</v>
      </c>
      <c r="O481" s="11" t="s">
        <v>299</v>
      </c>
      <c r="P481" s="11" t="s">
        <v>299</v>
      </c>
      <c r="Q481" s="11" t="s">
        <v>299</v>
      </c>
      <c r="R481" s="11" t="s">
        <v>340</v>
      </c>
      <c r="S481" s="11" t="s">
        <v>299</v>
      </c>
      <c r="T481" s="11" t="s">
        <v>340</v>
      </c>
      <c r="U481" s="11" t="s">
        <v>300</v>
      </c>
      <c r="V481" s="11" t="s">
        <v>300</v>
      </c>
      <c r="W481" s="11" t="s">
        <v>299</v>
      </c>
      <c r="X481" s="11" t="s">
        <v>340</v>
      </c>
      <c r="Y481" s="11" t="s">
        <v>300</v>
      </c>
      <c r="Z481" s="11" t="s">
        <v>300</v>
      </c>
      <c r="AA481" s="11" t="s">
        <v>299</v>
      </c>
      <c r="AB481" s="11" t="s">
        <v>299</v>
      </c>
      <c r="AC481" s="11" t="s">
        <v>300</v>
      </c>
      <c r="AD481" s="11" t="s">
        <v>300</v>
      </c>
      <c r="AE481" s="11" t="s">
        <v>300</v>
      </c>
      <c r="AF481" s="11" t="s">
        <v>299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341</v>
      </c>
      <c r="E482" s="26" t="s">
        <v>342</v>
      </c>
      <c r="F482" s="26" t="s">
        <v>342</v>
      </c>
      <c r="G482" s="26" t="s">
        <v>342</v>
      </c>
      <c r="H482" s="26" t="s">
        <v>343</v>
      </c>
      <c r="I482" s="26" t="s">
        <v>342</v>
      </c>
      <c r="J482" s="26" t="s">
        <v>342</v>
      </c>
      <c r="K482" s="26" t="s">
        <v>344</v>
      </c>
      <c r="L482" s="26" t="s">
        <v>344</v>
      </c>
      <c r="M482" s="26" t="s">
        <v>342</v>
      </c>
      <c r="N482" s="26" t="s">
        <v>341</v>
      </c>
      <c r="O482" s="26" t="s">
        <v>342</v>
      </c>
      <c r="P482" s="26" t="s">
        <v>342</v>
      </c>
      <c r="Q482" s="26" t="s">
        <v>342</v>
      </c>
      <c r="R482" s="26" t="s">
        <v>343</v>
      </c>
      <c r="S482" s="26" t="s">
        <v>342</v>
      </c>
      <c r="T482" s="26" t="s">
        <v>345</v>
      </c>
      <c r="U482" s="26" t="s">
        <v>341</v>
      </c>
      <c r="V482" s="26" t="s">
        <v>344</v>
      </c>
      <c r="W482" s="26" t="s">
        <v>271</v>
      </c>
      <c r="X482" s="26" t="s">
        <v>341</v>
      </c>
      <c r="Y482" s="26" t="s">
        <v>342</v>
      </c>
      <c r="Z482" s="26" t="s">
        <v>342</v>
      </c>
      <c r="AA482" s="26" t="s">
        <v>118</v>
      </c>
      <c r="AB482" s="26" t="s">
        <v>342</v>
      </c>
      <c r="AC482" s="26" t="s">
        <v>342</v>
      </c>
      <c r="AD482" s="26" t="s">
        <v>341</v>
      </c>
      <c r="AE482" s="26" t="s">
        <v>342</v>
      </c>
      <c r="AF482" s="26" t="s">
        <v>342</v>
      </c>
      <c r="AG482" s="151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8">
        <v>0.19</v>
      </c>
      <c r="E483" s="228">
        <v>0.17199999999999999</v>
      </c>
      <c r="F483" s="227">
        <v>0.21598099999999998</v>
      </c>
      <c r="G483" s="228">
        <v>0.18382000000000001</v>
      </c>
      <c r="H483" s="228">
        <v>0.17190496255424031</v>
      </c>
      <c r="I483" s="227">
        <v>0.15</v>
      </c>
      <c r="J483" s="228">
        <v>0.18759999999999999</v>
      </c>
      <c r="K483" s="228">
        <v>0.20899999999999999</v>
      </c>
      <c r="L483" s="228">
        <v>0.1817</v>
      </c>
      <c r="M483" s="228">
        <v>0.18</v>
      </c>
      <c r="N483" s="228">
        <v>0.19</v>
      </c>
      <c r="O483" s="228">
        <v>0.18</v>
      </c>
      <c r="P483" s="228">
        <v>0.18</v>
      </c>
      <c r="Q483" s="228">
        <v>0.17</v>
      </c>
      <c r="R483" s="228">
        <v>0.19824559999999999</v>
      </c>
      <c r="S483" s="228">
        <v>0.18</v>
      </c>
      <c r="T483" s="228">
        <v>0.16</v>
      </c>
      <c r="U483" s="228">
        <v>0.1861229224</v>
      </c>
      <c r="V483" s="228">
        <v>0.191</v>
      </c>
      <c r="W483" s="228">
        <v>0.18</v>
      </c>
      <c r="X483" s="228">
        <v>0.19</v>
      </c>
      <c r="Y483" s="228">
        <v>0.187528</v>
      </c>
      <c r="Z483" s="228">
        <v>0.18404999999999999</v>
      </c>
      <c r="AA483" s="228">
        <v>0.17049999999999998</v>
      </c>
      <c r="AB483" s="228">
        <v>0.17</v>
      </c>
      <c r="AC483" s="228">
        <v>0.17</v>
      </c>
      <c r="AD483" s="228">
        <v>0.21</v>
      </c>
      <c r="AE483" s="228">
        <v>0.19</v>
      </c>
      <c r="AF483" s="228">
        <v>0.19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29">
        <v>1</v>
      </c>
    </row>
    <row r="484" spans="1:65">
      <c r="A484" s="30"/>
      <c r="B484" s="19">
        <v>1</v>
      </c>
      <c r="C484" s="9">
        <v>2</v>
      </c>
      <c r="D484" s="24">
        <v>0.19</v>
      </c>
      <c r="E484" s="24">
        <v>0.17199999999999999</v>
      </c>
      <c r="F484" s="230">
        <v>0.21795799999999999</v>
      </c>
      <c r="G484" s="24">
        <v>0.18842</v>
      </c>
      <c r="H484" s="24">
        <v>0.17904344067689418</v>
      </c>
      <c r="I484" s="230">
        <v>0.16</v>
      </c>
      <c r="J484" s="24">
        <v>0.19259999999999999</v>
      </c>
      <c r="K484" s="24">
        <v>0.20400000000000001</v>
      </c>
      <c r="L484" s="24">
        <v>0.1867</v>
      </c>
      <c r="M484" s="24">
        <v>0.18</v>
      </c>
      <c r="N484" s="24">
        <v>0.2</v>
      </c>
      <c r="O484" s="24">
        <v>0.18</v>
      </c>
      <c r="P484" s="24">
        <v>0.18</v>
      </c>
      <c r="Q484" s="24">
        <v>0.17</v>
      </c>
      <c r="R484" s="24">
        <v>0.20260119999999998</v>
      </c>
      <c r="S484" s="24">
        <v>0.18</v>
      </c>
      <c r="T484" s="24">
        <v>0.16</v>
      </c>
      <c r="U484" s="24">
        <v>0.18559721179999999</v>
      </c>
      <c r="V484" s="24">
        <v>0.189</v>
      </c>
      <c r="W484" s="24">
        <v>0.18</v>
      </c>
      <c r="X484" s="24">
        <v>0.18</v>
      </c>
      <c r="Y484" s="24">
        <v>0.19067100000000001</v>
      </c>
      <c r="Z484" s="24">
        <v>0.18235000000000001</v>
      </c>
      <c r="AA484" s="24">
        <v>0.17349999999999999</v>
      </c>
      <c r="AB484" s="24">
        <v>0.17</v>
      </c>
      <c r="AC484" s="24">
        <v>0.18</v>
      </c>
      <c r="AD484" s="24">
        <v>0.21</v>
      </c>
      <c r="AE484" s="24">
        <v>0.19</v>
      </c>
      <c r="AF484" s="24">
        <v>0.18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29" t="e">
        <v>#N/A</v>
      </c>
    </row>
    <row r="485" spans="1:65">
      <c r="A485" s="30"/>
      <c r="B485" s="19">
        <v>1</v>
      </c>
      <c r="C485" s="9">
        <v>3</v>
      </c>
      <c r="D485" s="24">
        <v>0.19</v>
      </c>
      <c r="E485" s="24">
        <v>0.16800000000000001</v>
      </c>
      <c r="F485" s="230">
        <v>0.21678</v>
      </c>
      <c r="G485" s="24">
        <v>0.18239</v>
      </c>
      <c r="H485" s="24">
        <v>0.17398968021940708</v>
      </c>
      <c r="I485" s="230">
        <v>0.17</v>
      </c>
      <c r="J485" s="24">
        <v>0.1918</v>
      </c>
      <c r="K485" s="24">
        <v>0.20300000000000001</v>
      </c>
      <c r="L485" s="24">
        <v>0.18229999999999999</v>
      </c>
      <c r="M485" s="24">
        <v>0.19</v>
      </c>
      <c r="N485" s="24">
        <v>0.19</v>
      </c>
      <c r="O485" s="24">
        <v>0.18</v>
      </c>
      <c r="P485" s="24">
        <v>0.18</v>
      </c>
      <c r="Q485" s="24">
        <v>0.17</v>
      </c>
      <c r="R485" s="24">
        <v>0.1936148</v>
      </c>
      <c r="S485" s="24">
        <v>0.18</v>
      </c>
      <c r="T485" s="24">
        <v>0.16</v>
      </c>
      <c r="U485" s="24">
        <v>0.18932421560000001</v>
      </c>
      <c r="V485" s="24">
        <v>0.188</v>
      </c>
      <c r="W485" s="24">
        <v>0.19</v>
      </c>
      <c r="X485" s="24">
        <v>0.18</v>
      </c>
      <c r="Y485" s="24">
        <v>0.18413299999999999</v>
      </c>
      <c r="Z485" s="24">
        <v>0.17994000000000002</v>
      </c>
      <c r="AA485" s="24">
        <v>0.17600000000000002</v>
      </c>
      <c r="AB485" s="24">
        <v>0.18</v>
      </c>
      <c r="AC485" s="24">
        <v>0.18</v>
      </c>
      <c r="AD485" s="24">
        <v>0.2</v>
      </c>
      <c r="AE485" s="24">
        <v>0.19</v>
      </c>
      <c r="AF485" s="24">
        <v>0.19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29">
        <v>16</v>
      </c>
    </row>
    <row r="486" spans="1:65">
      <c r="A486" s="30"/>
      <c r="B486" s="19">
        <v>1</v>
      </c>
      <c r="C486" s="9">
        <v>4</v>
      </c>
      <c r="D486" s="24">
        <v>0.19</v>
      </c>
      <c r="E486" s="24">
        <v>0.17100000000000001</v>
      </c>
      <c r="F486" s="230">
        <v>0.214256</v>
      </c>
      <c r="G486" s="24">
        <v>0.18400999999999998</v>
      </c>
      <c r="H486" s="24">
        <v>0.17542609279413288</v>
      </c>
      <c r="I486" s="230">
        <v>0.15</v>
      </c>
      <c r="J486" s="24">
        <v>0.1893</v>
      </c>
      <c r="K486" s="24">
        <v>0.20200000000000001</v>
      </c>
      <c r="L486" s="24">
        <v>0.17849999999999999</v>
      </c>
      <c r="M486" s="24">
        <v>0.19</v>
      </c>
      <c r="N486" s="24">
        <v>0.19</v>
      </c>
      <c r="O486" s="24">
        <v>0.17</v>
      </c>
      <c r="P486" s="24">
        <v>0.18</v>
      </c>
      <c r="Q486" s="24">
        <v>0.17</v>
      </c>
      <c r="R486" s="24">
        <v>0.198461</v>
      </c>
      <c r="S486" s="24">
        <v>0.18</v>
      </c>
      <c r="T486" s="24">
        <v>0.16</v>
      </c>
      <c r="U486" s="24">
        <v>0.18599192599999997</v>
      </c>
      <c r="V486" s="24">
        <v>0.189</v>
      </c>
      <c r="W486" s="24">
        <v>0.17</v>
      </c>
      <c r="X486" s="24">
        <v>0.18</v>
      </c>
      <c r="Y486" s="24">
        <v>0.18670600000000001</v>
      </c>
      <c r="Z486" s="24">
        <v>0.16903000000000001</v>
      </c>
      <c r="AA486" s="24">
        <v>0.16850000000000001</v>
      </c>
      <c r="AB486" s="24">
        <v>0.17</v>
      </c>
      <c r="AC486" s="24">
        <v>0.18</v>
      </c>
      <c r="AD486" s="24">
        <v>0.2</v>
      </c>
      <c r="AE486" s="24">
        <v>0.19</v>
      </c>
      <c r="AF486" s="24">
        <v>0.18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29">
        <v>0.18316172292795366</v>
      </c>
    </row>
    <row r="487" spans="1:65">
      <c r="A487" s="30"/>
      <c r="B487" s="19">
        <v>1</v>
      </c>
      <c r="C487" s="9">
        <v>5</v>
      </c>
      <c r="D487" s="24">
        <v>0.19</v>
      </c>
      <c r="E487" s="24">
        <v>0.17100000000000001</v>
      </c>
      <c r="F487" s="230">
        <v>0.21648800000000001</v>
      </c>
      <c r="G487" s="24">
        <v>0.18704999999999999</v>
      </c>
      <c r="H487" s="24">
        <v>0.17693191153701884</v>
      </c>
      <c r="I487" s="230">
        <v>0.15</v>
      </c>
      <c r="J487" s="24">
        <v>0.19089999999999999</v>
      </c>
      <c r="K487" s="24">
        <v>0.20799999999999999</v>
      </c>
      <c r="L487" s="24">
        <v>0.1729</v>
      </c>
      <c r="M487" s="24">
        <v>0.18</v>
      </c>
      <c r="N487" s="24">
        <v>0.19</v>
      </c>
      <c r="O487" s="24">
        <v>0.18</v>
      </c>
      <c r="P487" s="24">
        <v>0.18</v>
      </c>
      <c r="Q487" s="24">
        <v>0.18</v>
      </c>
      <c r="R487" s="24">
        <v>0.1896929</v>
      </c>
      <c r="S487" s="24">
        <v>0.18</v>
      </c>
      <c r="T487" s="24">
        <v>0.16</v>
      </c>
      <c r="U487" s="24">
        <v>0.17926003129999998</v>
      </c>
      <c r="V487" s="24">
        <v>0.191</v>
      </c>
      <c r="W487" s="24">
        <v>0.18</v>
      </c>
      <c r="X487" s="24">
        <v>0.19</v>
      </c>
      <c r="Y487" s="24">
        <v>0.182336</v>
      </c>
      <c r="Z487" s="24">
        <v>0.16954000000000002</v>
      </c>
      <c r="AA487" s="24">
        <v>0.17500000000000002</v>
      </c>
      <c r="AB487" s="24">
        <v>0.17</v>
      </c>
      <c r="AC487" s="24">
        <v>0.18</v>
      </c>
      <c r="AD487" s="24">
        <v>0.21</v>
      </c>
      <c r="AE487" s="24">
        <v>0.19</v>
      </c>
      <c r="AF487" s="24">
        <v>0.19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29">
        <v>99</v>
      </c>
    </row>
    <row r="488" spans="1:65">
      <c r="A488" s="30"/>
      <c r="B488" s="19">
        <v>1</v>
      </c>
      <c r="C488" s="9">
        <v>6</v>
      </c>
      <c r="D488" s="24">
        <v>0.19</v>
      </c>
      <c r="E488" s="24">
        <v>0.16900000000000001</v>
      </c>
      <c r="F488" s="230">
        <v>0.21723400000000001</v>
      </c>
      <c r="G488" s="24">
        <v>0.18965999999999997</v>
      </c>
      <c r="H488" s="24">
        <v>0.17234957261214456</v>
      </c>
      <c r="I488" s="230">
        <v>0.15</v>
      </c>
      <c r="J488" s="24">
        <v>0.18759999999999999</v>
      </c>
      <c r="K488" s="24">
        <v>0.215</v>
      </c>
      <c r="L488" s="24">
        <v>0.17630000000000001</v>
      </c>
      <c r="M488" s="24">
        <v>0.18</v>
      </c>
      <c r="N488" s="24">
        <v>0.19</v>
      </c>
      <c r="O488" s="24">
        <v>0.18</v>
      </c>
      <c r="P488" s="24">
        <v>0.18</v>
      </c>
      <c r="Q488" s="24">
        <v>0.17</v>
      </c>
      <c r="R488" s="24">
        <v>0.19641410000000001</v>
      </c>
      <c r="S488" s="24">
        <v>0.18</v>
      </c>
      <c r="T488" s="24">
        <v>0.16</v>
      </c>
      <c r="U488" s="24">
        <v>0.17906910370000001</v>
      </c>
      <c r="V488" s="24">
        <v>0.188</v>
      </c>
      <c r="W488" s="24">
        <v>0.18</v>
      </c>
      <c r="X488" s="24">
        <v>0.19</v>
      </c>
      <c r="Y488" s="24">
        <v>0.18235699999999999</v>
      </c>
      <c r="Z488" s="24">
        <v>0.18447000000000002</v>
      </c>
      <c r="AA488" s="24">
        <v>0.17799999999999999</v>
      </c>
      <c r="AB488" s="24">
        <v>0.17</v>
      </c>
      <c r="AC488" s="24">
        <v>0.17</v>
      </c>
      <c r="AD488" s="24">
        <v>0.2</v>
      </c>
      <c r="AE488" s="24">
        <v>0.19</v>
      </c>
      <c r="AF488" s="24">
        <v>0.19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20" t="s">
        <v>273</v>
      </c>
      <c r="C489" s="12"/>
      <c r="D489" s="231">
        <v>0.18999999999999997</v>
      </c>
      <c r="E489" s="231">
        <v>0.17050000000000001</v>
      </c>
      <c r="F489" s="231">
        <v>0.21644949999999996</v>
      </c>
      <c r="G489" s="231">
        <v>0.18589166666666665</v>
      </c>
      <c r="H489" s="231">
        <v>0.17494094339897295</v>
      </c>
      <c r="I489" s="231">
        <v>0.155</v>
      </c>
      <c r="J489" s="231">
        <v>0.18996666666666664</v>
      </c>
      <c r="K489" s="231">
        <v>0.20683333333333334</v>
      </c>
      <c r="L489" s="231">
        <v>0.1797333333333333</v>
      </c>
      <c r="M489" s="231">
        <v>0.18333333333333332</v>
      </c>
      <c r="N489" s="231">
        <v>0.19166666666666665</v>
      </c>
      <c r="O489" s="231">
        <v>0.17833333333333334</v>
      </c>
      <c r="P489" s="231">
        <v>0.17999999999999997</v>
      </c>
      <c r="Q489" s="231">
        <v>0.17166666666666666</v>
      </c>
      <c r="R489" s="231">
        <v>0.1965049333333333</v>
      </c>
      <c r="S489" s="231">
        <v>0.17999999999999997</v>
      </c>
      <c r="T489" s="231">
        <v>0.16</v>
      </c>
      <c r="U489" s="231">
        <v>0.18422756846666666</v>
      </c>
      <c r="V489" s="231">
        <v>0.18933333333333335</v>
      </c>
      <c r="W489" s="231">
        <v>0.18000000000000002</v>
      </c>
      <c r="X489" s="231">
        <v>0.18499999999999997</v>
      </c>
      <c r="Y489" s="231">
        <v>0.18562183333333335</v>
      </c>
      <c r="Z489" s="231">
        <v>0.17823000000000003</v>
      </c>
      <c r="AA489" s="231">
        <v>0.17358333333333334</v>
      </c>
      <c r="AB489" s="231">
        <v>0.17166666666666666</v>
      </c>
      <c r="AC489" s="231">
        <v>0.17666666666666664</v>
      </c>
      <c r="AD489" s="231">
        <v>0.20499999999999999</v>
      </c>
      <c r="AE489" s="231">
        <v>0.18999999999999997</v>
      </c>
      <c r="AF489" s="231">
        <v>0.18666666666666665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0.19</v>
      </c>
      <c r="E490" s="24">
        <v>0.17100000000000001</v>
      </c>
      <c r="F490" s="24">
        <v>0.21663399999999999</v>
      </c>
      <c r="G490" s="24">
        <v>0.18552999999999997</v>
      </c>
      <c r="H490" s="24">
        <v>0.17470788650676999</v>
      </c>
      <c r="I490" s="24">
        <v>0.15</v>
      </c>
      <c r="J490" s="24">
        <v>0.19009999999999999</v>
      </c>
      <c r="K490" s="24">
        <v>0.20600000000000002</v>
      </c>
      <c r="L490" s="24">
        <v>0.18009999999999998</v>
      </c>
      <c r="M490" s="24">
        <v>0.18</v>
      </c>
      <c r="N490" s="24">
        <v>0.19</v>
      </c>
      <c r="O490" s="24">
        <v>0.18</v>
      </c>
      <c r="P490" s="24">
        <v>0.18</v>
      </c>
      <c r="Q490" s="24">
        <v>0.17</v>
      </c>
      <c r="R490" s="24">
        <v>0.19732985</v>
      </c>
      <c r="S490" s="24">
        <v>0.18</v>
      </c>
      <c r="T490" s="24">
        <v>0.16</v>
      </c>
      <c r="U490" s="24">
        <v>0.18579456889999998</v>
      </c>
      <c r="V490" s="24">
        <v>0.189</v>
      </c>
      <c r="W490" s="24">
        <v>0.18</v>
      </c>
      <c r="X490" s="24">
        <v>0.185</v>
      </c>
      <c r="Y490" s="24">
        <v>0.18541950000000001</v>
      </c>
      <c r="Z490" s="24">
        <v>0.181145</v>
      </c>
      <c r="AA490" s="24">
        <v>0.17425000000000002</v>
      </c>
      <c r="AB490" s="24">
        <v>0.17</v>
      </c>
      <c r="AC490" s="24">
        <v>0.18</v>
      </c>
      <c r="AD490" s="24">
        <v>0.20500000000000002</v>
      </c>
      <c r="AE490" s="24">
        <v>0.19</v>
      </c>
      <c r="AF490" s="24">
        <v>0.19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275</v>
      </c>
      <c r="C491" s="29"/>
      <c r="D491" s="24">
        <v>3.0404709722440586E-17</v>
      </c>
      <c r="E491" s="24">
        <v>1.6431676725154898E-3</v>
      </c>
      <c r="F491" s="24">
        <v>1.2674903944409192E-3</v>
      </c>
      <c r="G491" s="24">
        <v>2.8992648493483017E-3</v>
      </c>
      <c r="H491" s="24">
        <v>2.7519844425031867E-3</v>
      </c>
      <c r="I491" s="24">
        <v>8.3666002653407633E-3</v>
      </c>
      <c r="J491" s="24">
        <v>2.1360399496888334E-3</v>
      </c>
      <c r="K491" s="24">
        <v>4.8751068364361596E-3</v>
      </c>
      <c r="L491" s="24">
        <v>4.8783877118026061E-3</v>
      </c>
      <c r="M491" s="24">
        <v>5.1639777949432277E-3</v>
      </c>
      <c r="N491" s="24">
        <v>4.0824829046386332E-3</v>
      </c>
      <c r="O491" s="24">
        <v>4.0824829046386219E-3</v>
      </c>
      <c r="P491" s="24">
        <v>3.0404709722440586E-17</v>
      </c>
      <c r="Q491" s="24">
        <v>4.0824829046386219E-3</v>
      </c>
      <c r="R491" s="24">
        <v>4.444896040029127E-3</v>
      </c>
      <c r="S491" s="24">
        <v>3.0404709722440586E-17</v>
      </c>
      <c r="T491" s="24">
        <v>0</v>
      </c>
      <c r="U491" s="24">
        <v>4.1435068034564081E-3</v>
      </c>
      <c r="V491" s="24">
        <v>1.3662601021279478E-3</v>
      </c>
      <c r="W491" s="24">
        <v>6.3245553203367553E-3</v>
      </c>
      <c r="X491" s="24">
        <v>5.4772255750516665E-3</v>
      </c>
      <c r="Y491" s="24">
        <v>3.285587765783575E-3</v>
      </c>
      <c r="Z491" s="24">
        <v>7.1114639843002743E-3</v>
      </c>
      <c r="AA491" s="24">
        <v>3.5414215601459642E-3</v>
      </c>
      <c r="AB491" s="24">
        <v>4.0824829046386219E-3</v>
      </c>
      <c r="AC491" s="24">
        <v>5.163977794943213E-3</v>
      </c>
      <c r="AD491" s="24">
        <v>5.4772255750516509E-3</v>
      </c>
      <c r="AE491" s="24">
        <v>3.0404709722440586E-17</v>
      </c>
      <c r="AF491" s="24">
        <v>5.1639777949432277E-3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1.6002478801284522E-16</v>
      </c>
      <c r="E492" s="13">
        <v>9.6373470528767716E-3</v>
      </c>
      <c r="F492" s="13">
        <v>5.8558250050978148E-3</v>
      </c>
      <c r="G492" s="13">
        <v>1.5596529426717902E-2</v>
      </c>
      <c r="H492" s="13">
        <v>1.573093404570804E-2</v>
      </c>
      <c r="I492" s="13">
        <v>5.3978066228004926E-2</v>
      </c>
      <c r="J492" s="13">
        <v>1.1244288206819619E-2</v>
      </c>
      <c r="K492" s="13">
        <v>2.3570218387281995E-2</v>
      </c>
      <c r="L492" s="13">
        <v>2.7142364865370586E-2</v>
      </c>
      <c r="M492" s="13">
        <v>2.8167151608781246E-2</v>
      </c>
      <c r="N492" s="13">
        <v>2.1299910806810263E-2</v>
      </c>
      <c r="O492" s="13">
        <v>2.2892427502646476E-2</v>
      </c>
      <c r="P492" s="13">
        <v>1.6891505401355884E-16</v>
      </c>
      <c r="Q492" s="13">
        <v>2.3781453813428867E-2</v>
      </c>
      <c r="R492" s="13">
        <v>2.2619768189174189E-2</v>
      </c>
      <c r="S492" s="13">
        <v>1.6891505401355884E-16</v>
      </c>
      <c r="T492" s="13">
        <v>0</v>
      </c>
      <c r="U492" s="13">
        <v>2.2491241880588118E-2</v>
      </c>
      <c r="V492" s="13">
        <v>7.2161625112391603E-3</v>
      </c>
      <c r="W492" s="13">
        <v>3.51364184463153E-2</v>
      </c>
      <c r="X492" s="13">
        <v>2.9606624730009013E-2</v>
      </c>
      <c r="Y492" s="13">
        <v>1.7700438072300626E-2</v>
      </c>
      <c r="Z492" s="13">
        <v>3.9900488045223996E-2</v>
      </c>
      <c r="AA492" s="13">
        <v>2.0401852482838007E-2</v>
      </c>
      <c r="AB492" s="13">
        <v>2.3781453813428867E-2</v>
      </c>
      <c r="AC492" s="13">
        <v>2.9230062990244606E-2</v>
      </c>
      <c r="AD492" s="13">
        <v>2.6718173536837322E-2</v>
      </c>
      <c r="AE492" s="13">
        <v>1.6002478801284522E-16</v>
      </c>
      <c r="AF492" s="13">
        <v>2.7664166758624438E-2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3.7334640462713509E-2</v>
      </c>
      <c r="E493" s="13">
        <v>-6.9128651584775214E-2</v>
      </c>
      <c r="F493" s="13">
        <v>0.18173981189912691</v>
      </c>
      <c r="G493" s="13">
        <v>1.4904553719375047E-2</v>
      </c>
      <c r="H493" s="13">
        <v>-4.4882628300097038E-2</v>
      </c>
      <c r="I493" s="13">
        <v>-0.15375331962252303</v>
      </c>
      <c r="J493" s="13">
        <v>3.7152651929299063E-2</v>
      </c>
      <c r="K493" s="13">
        <v>0.12923884983704204</v>
      </c>
      <c r="L493" s="13">
        <v>-1.8717827828955924E-2</v>
      </c>
      <c r="M493" s="13">
        <v>9.3693377981152182E-4</v>
      </c>
      <c r="N493" s="13">
        <v>4.6434067133439116E-2</v>
      </c>
      <c r="O493" s="13">
        <v>-2.6361346232365079E-2</v>
      </c>
      <c r="P493" s="13">
        <v>-1.7261919561639805E-2</v>
      </c>
      <c r="Q493" s="13">
        <v>-6.2759052915267399E-2</v>
      </c>
      <c r="R493" s="13">
        <v>7.2849338781488582E-2</v>
      </c>
      <c r="S493" s="13">
        <v>-1.7261919561639805E-2</v>
      </c>
      <c r="T493" s="13">
        <v>-0.12645503961034632</v>
      </c>
      <c r="U493" s="13">
        <v>5.8191499931032897E-3</v>
      </c>
      <c r="V493" s="13">
        <v>3.369486979442371E-2</v>
      </c>
      <c r="W493" s="13">
        <v>-1.7261919561639472E-2</v>
      </c>
      <c r="X493" s="13">
        <v>1.0036360450536908E-2</v>
      </c>
      <c r="Y493" s="13">
        <v>1.3431356541384831E-2</v>
      </c>
      <c r="Z493" s="13">
        <v>-2.6925510685949949E-2</v>
      </c>
      <c r="AA493" s="13">
        <v>-5.2294712243933006E-2</v>
      </c>
      <c r="AB493" s="13">
        <v>-6.2759052915267399E-2</v>
      </c>
      <c r="AC493" s="13">
        <v>-3.5460772903090909E-2</v>
      </c>
      <c r="AD493" s="13">
        <v>0.11922948049924376</v>
      </c>
      <c r="AE493" s="13">
        <v>3.7334640462713509E-2</v>
      </c>
      <c r="AF493" s="13">
        <v>1.9135787121262515E-2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0.67</v>
      </c>
      <c r="E494" s="45">
        <v>1.3</v>
      </c>
      <c r="F494" s="45">
        <v>3.35</v>
      </c>
      <c r="G494" s="45">
        <v>0.26</v>
      </c>
      <c r="H494" s="45">
        <v>0.85</v>
      </c>
      <c r="I494" s="45">
        <v>2.87</v>
      </c>
      <c r="J494" s="45">
        <v>0.67</v>
      </c>
      <c r="K494" s="45">
        <v>2.38</v>
      </c>
      <c r="L494" s="45">
        <v>0.36</v>
      </c>
      <c r="M494" s="45">
        <v>0</v>
      </c>
      <c r="N494" s="45">
        <v>0.84</v>
      </c>
      <c r="O494" s="45">
        <v>0.51</v>
      </c>
      <c r="P494" s="45">
        <v>0.34</v>
      </c>
      <c r="Q494" s="45">
        <v>1.18</v>
      </c>
      <c r="R494" s="45">
        <v>1.33</v>
      </c>
      <c r="S494" s="45">
        <v>0.34</v>
      </c>
      <c r="T494" s="45">
        <v>2.36</v>
      </c>
      <c r="U494" s="45">
        <v>0.09</v>
      </c>
      <c r="V494" s="45">
        <v>0.61</v>
      </c>
      <c r="W494" s="45">
        <v>0.34</v>
      </c>
      <c r="X494" s="45">
        <v>0.17</v>
      </c>
      <c r="Y494" s="45">
        <v>0.23</v>
      </c>
      <c r="Z494" s="45">
        <v>0.52</v>
      </c>
      <c r="AA494" s="45">
        <v>0.99</v>
      </c>
      <c r="AB494" s="45">
        <v>1.18</v>
      </c>
      <c r="AC494" s="45">
        <v>0.67</v>
      </c>
      <c r="AD494" s="45">
        <v>2.19</v>
      </c>
      <c r="AE494" s="45">
        <v>0.67</v>
      </c>
      <c r="AF494" s="45">
        <v>0.34</v>
      </c>
      <c r="AG494" s="151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602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9" t="s">
        <v>234</v>
      </c>
      <c r="E498" s="150" t="s">
        <v>235</v>
      </c>
      <c r="F498" s="150" t="s">
        <v>236</v>
      </c>
      <c r="G498" s="150" t="s">
        <v>237</v>
      </c>
      <c r="H498" s="150" t="s">
        <v>238</v>
      </c>
      <c r="I498" s="150" t="s">
        <v>240</v>
      </c>
      <c r="J498" s="150" t="s">
        <v>241</v>
      </c>
      <c r="K498" s="150" t="s">
        <v>243</v>
      </c>
      <c r="L498" s="150" t="s">
        <v>244</v>
      </c>
      <c r="M498" s="150" t="s">
        <v>245</v>
      </c>
      <c r="N498" s="150" t="s">
        <v>246</v>
      </c>
      <c r="O498" s="150" t="s">
        <v>247</v>
      </c>
      <c r="P498" s="150" t="s">
        <v>248</v>
      </c>
      <c r="Q498" s="150" t="s">
        <v>249</v>
      </c>
      <c r="R498" s="150" t="s">
        <v>251</v>
      </c>
      <c r="S498" s="150" t="s">
        <v>252</v>
      </c>
      <c r="T498" s="150" t="s">
        <v>253</v>
      </c>
      <c r="U498" s="150" t="s">
        <v>254</v>
      </c>
      <c r="V498" s="150" t="s">
        <v>255</v>
      </c>
      <c r="W498" s="150" t="s">
        <v>258</v>
      </c>
      <c r="X498" s="150" t="s">
        <v>297</v>
      </c>
      <c r="Y498" s="150" t="s">
        <v>261</v>
      </c>
      <c r="Z498" s="150" t="s">
        <v>262</v>
      </c>
      <c r="AA498" s="150" t="s">
        <v>263</v>
      </c>
      <c r="AB498" s="150" t="s">
        <v>264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300</v>
      </c>
      <c r="E499" s="11" t="s">
        <v>299</v>
      </c>
      <c r="F499" s="11" t="s">
        <v>299</v>
      </c>
      <c r="G499" s="11" t="s">
        <v>340</v>
      </c>
      <c r="H499" s="11" t="s">
        <v>299</v>
      </c>
      <c r="I499" s="11" t="s">
        <v>300</v>
      </c>
      <c r="J499" s="11" t="s">
        <v>340</v>
      </c>
      <c r="K499" s="11" t="s">
        <v>300</v>
      </c>
      <c r="L499" s="11" t="s">
        <v>299</v>
      </c>
      <c r="M499" s="11" t="s">
        <v>340</v>
      </c>
      <c r="N499" s="11" t="s">
        <v>300</v>
      </c>
      <c r="O499" s="11" t="s">
        <v>299</v>
      </c>
      <c r="P499" s="11" t="s">
        <v>299</v>
      </c>
      <c r="Q499" s="11" t="s">
        <v>299</v>
      </c>
      <c r="R499" s="11" t="s">
        <v>299</v>
      </c>
      <c r="S499" s="11" t="s">
        <v>340</v>
      </c>
      <c r="T499" s="11" t="s">
        <v>300</v>
      </c>
      <c r="U499" s="11" t="s">
        <v>299</v>
      </c>
      <c r="V499" s="11" t="s">
        <v>299</v>
      </c>
      <c r="W499" s="11" t="s">
        <v>299</v>
      </c>
      <c r="X499" s="11" t="s">
        <v>299</v>
      </c>
      <c r="Y499" s="11" t="s">
        <v>300</v>
      </c>
      <c r="Z499" s="11" t="s">
        <v>300</v>
      </c>
      <c r="AA499" s="11" t="s">
        <v>300</v>
      </c>
      <c r="AB499" s="11" t="s">
        <v>299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341</v>
      </c>
      <c r="E500" s="26" t="s">
        <v>342</v>
      </c>
      <c r="F500" s="26" t="s">
        <v>342</v>
      </c>
      <c r="G500" s="26" t="s">
        <v>342</v>
      </c>
      <c r="H500" s="26" t="s">
        <v>343</v>
      </c>
      <c r="I500" s="26" t="s">
        <v>342</v>
      </c>
      <c r="J500" s="26" t="s">
        <v>342</v>
      </c>
      <c r="K500" s="26" t="s">
        <v>344</v>
      </c>
      <c r="L500" s="26" t="s">
        <v>344</v>
      </c>
      <c r="M500" s="26" t="s">
        <v>342</v>
      </c>
      <c r="N500" s="26" t="s">
        <v>341</v>
      </c>
      <c r="O500" s="26" t="s">
        <v>342</v>
      </c>
      <c r="P500" s="26" t="s">
        <v>118</v>
      </c>
      <c r="Q500" s="26" t="s">
        <v>342</v>
      </c>
      <c r="R500" s="26" t="s">
        <v>342</v>
      </c>
      <c r="S500" s="26" t="s">
        <v>345</v>
      </c>
      <c r="T500" s="26" t="s">
        <v>344</v>
      </c>
      <c r="U500" s="26" t="s">
        <v>271</v>
      </c>
      <c r="V500" s="26" t="s">
        <v>341</v>
      </c>
      <c r="W500" s="26" t="s">
        <v>118</v>
      </c>
      <c r="X500" s="26" t="s">
        <v>342</v>
      </c>
      <c r="Y500" s="26" t="s">
        <v>342</v>
      </c>
      <c r="Z500" s="26" t="s">
        <v>341</v>
      </c>
      <c r="AA500" s="26" t="s">
        <v>342</v>
      </c>
      <c r="AB500" s="26" t="s">
        <v>342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4.9000000000000004</v>
      </c>
      <c r="E501" s="22">
        <v>5.1360000000000001</v>
      </c>
      <c r="F501" s="22">
        <v>5.1360000000000001</v>
      </c>
      <c r="G501" s="22">
        <v>5.53</v>
      </c>
      <c r="H501" s="22">
        <v>5.408773259753902</v>
      </c>
      <c r="I501" s="22">
        <v>5.0999999999999996</v>
      </c>
      <c r="J501" s="145">
        <v>2</v>
      </c>
      <c r="K501" s="145">
        <v>5.8</v>
      </c>
      <c r="L501" s="22">
        <v>5.1520000000000001</v>
      </c>
      <c r="M501" s="145" t="s">
        <v>106</v>
      </c>
      <c r="N501" s="145">
        <v>5</v>
      </c>
      <c r="O501" s="22">
        <v>4.9000000000000004</v>
      </c>
      <c r="P501" s="22">
        <v>5.0999999999999996</v>
      </c>
      <c r="Q501" s="22">
        <v>4.8</v>
      </c>
      <c r="R501" s="22">
        <v>5.0999999999999996</v>
      </c>
      <c r="S501" s="145">
        <v>5</v>
      </c>
      <c r="T501" s="22">
        <v>5.41</v>
      </c>
      <c r="U501" s="22">
        <v>4.5</v>
      </c>
      <c r="V501" s="22">
        <v>5.3</v>
      </c>
      <c r="W501" s="145">
        <v>5</v>
      </c>
      <c r="X501" s="22">
        <v>5.5</v>
      </c>
      <c r="Y501" s="22">
        <v>5.3</v>
      </c>
      <c r="Z501" s="22">
        <v>5.3</v>
      </c>
      <c r="AA501" s="22">
        <v>5.4</v>
      </c>
      <c r="AB501" s="22">
        <v>5.2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4.8</v>
      </c>
      <c r="E502" s="11">
        <v>5.0720000000000001</v>
      </c>
      <c r="F502" s="11">
        <v>4.7880000000000003</v>
      </c>
      <c r="G502" s="11">
        <v>5.59</v>
      </c>
      <c r="H502" s="11">
        <v>5.435138403255281</v>
      </c>
      <c r="I502" s="11">
        <v>5.3</v>
      </c>
      <c r="J502" s="146">
        <v>2</v>
      </c>
      <c r="K502" s="146">
        <v>5.67</v>
      </c>
      <c r="L502" s="11">
        <v>5.2690000000000001</v>
      </c>
      <c r="M502" s="146">
        <v>5</v>
      </c>
      <c r="N502" s="146">
        <v>5</v>
      </c>
      <c r="O502" s="11">
        <v>4.9000000000000004</v>
      </c>
      <c r="P502" s="11">
        <v>5</v>
      </c>
      <c r="Q502" s="11">
        <v>4.8</v>
      </c>
      <c r="R502" s="11">
        <v>5.0999999999999996</v>
      </c>
      <c r="S502" s="146">
        <v>5</v>
      </c>
      <c r="T502" s="11">
        <v>5.43</v>
      </c>
      <c r="U502" s="11">
        <v>4.7</v>
      </c>
      <c r="V502" s="11">
        <v>5.0999999999999996</v>
      </c>
      <c r="W502" s="146">
        <v>5</v>
      </c>
      <c r="X502" s="11">
        <v>5.5</v>
      </c>
      <c r="Y502" s="11">
        <v>5.5</v>
      </c>
      <c r="Z502" s="11">
        <v>4.9000000000000004</v>
      </c>
      <c r="AA502" s="11">
        <v>5.2</v>
      </c>
      <c r="AB502" s="11">
        <v>5.2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4.8</v>
      </c>
      <c r="E503" s="11">
        <v>5.1189999999999998</v>
      </c>
      <c r="F503" s="11">
        <v>4.57</v>
      </c>
      <c r="G503" s="11">
        <v>5.51</v>
      </c>
      <c r="H503" s="11">
        <v>5.239768533862617</v>
      </c>
      <c r="I503" s="11">
        <v>5.3</v>
      </c>
      <c r="J503" s="146">
        <v>2</v>
      </c>
      <c r="K503" s="146">
        <v>5.73</v>
      </c>
      <c r="L503" s="11">
        <v>5.2169999999999996</v>
      </c>
      <c r="M503" s="146">
        <v>5</v>
      </c>
      <c r="N503" s="146">
        <v>5</v>
      </c>
      <c r="O503" s="11">
        <v>4.9000000000000004</v>
      </c>
      <c r="P503" s="11">
        <v>5</v>
      </c>
      <c r="Q503" s="11">
        <v>4.8</v>
      </c>
      <c r="R503" s="11">
        <v>5.0999999999999996</v>
      </c>
      <c r="S503" s="146">
        <v>5</v>
      </c>
      <c r="T503" s="11">
        <v>5.35</v>
      </c>
      <c r="U503" s="11">
        <v>5</v>
      </c>
      <c r="V503" s="11">
        <v>5.3</v>
      </c>
      <c r="W503" s="146">
        <v>5</v>
      </c>
      <c r="X503" s="11">
        <v>5.4</v>
      </c>
      <c r="Y503" s="11">
        <v>5.4</v>
      </c>
      <c r="Z503" s="11">
        <v>5</v>
      </c>
      <c r="AA503" s="11">
        <v>5.0999999999999996</v>
      </c>
      <c r="AB503" s="11">
        <v>5.3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4.8</v>
      </c>
      <c r="E504" s="11">
        <v>5.1970000000000001</v>
      </c>
      <c r="F504" s="147">
        <v>5.65</v>
      </c>
      <c r="G504" s="11">
        <v>5.54</v>
      </c>
      <c r="H504" s="11">
        <v>5.3462073790329177</v>
      </c>
      <c r="I504" s="11">
        <v>5</v>
      </c>
      <c r="J504" s="146">
        <v>2</v>
      </c>
      <c r="K504" s="146">
        <v>5.71</v>
      </c>
      <c r="L504" s="11">
        <v>5.093</v>
      </c>
      <c r="M504" s="146">
        <v>5</v>
      </c>
      <c r="N504" s="146">
        <v>5</v>
      </c>
      <c r="O504" s="11">
        <v>4.8</v>
      </c>
      <c r="P504" s="11">
        <v>5.2</v>
      </c>
      <c r="Q504" s="11">
        <v>4.9000000000000004</v>
      </c>
      <c r="R504" s="11">
        <v>5</v>
      </c>
      <c r="S504" s="146">
        <v>5</v>
      </c>
      <c r="T504" s="11">
        <v>5.0599999999999996</v>
      </c>
      <c r="U504" s="147">
        <v>4.3</v>
      </c>
      <c r="V504" s="11">
        <v>5</v>
      </c>
      <c r="W504" s="146">
        <v>5</v>
      </c>
      <c r="X504" s="11">
        <v>5.2</v>
      </c>
      <c r="Y504" s="11">
        <v>5.5</v>
      </c>
      <c r="Z504" s="11">
        <v>5.0999999999999996</v>
      </c>
      <c r="AA504" s="11">
        <v>5.2</v>
      </c>
      <c r="AB504" s="11">
        <v>5.0999999999999996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5.1149366458592649</v>
      </c>
    </row>
    <row r="505" spans="1:65">
      <c r="A505" s="30"/>
      <c r="B505" s="19">
        <v>1</v>
      </c>
      <c r="C505" s="9">
        <v>5</v>
      </c>
      <c r="D505" s="11">
        <v>4.8</v>
      </c>
      <c r="E505" s="11">
        <v>5.1379999999999999</v>
      </c>
      <c r="F505" s="11">
        <v>4.9210000000000003</v>
      </c>
      <c r="G505" s="11">
        <v>5.65</v>
      </c>
      <c r="H505" s="11">
        <v>5.5227519879764504</v>
      </c>
      <c r="I505" s="11">
        <v>5.0999999999999996</v>
      </c>
      <c r="J505" s="146">
        <v>1</v>
      </c>
      <c r="K505" s="146">
        <v>5.87</v>
      </c>
      <c r="L505" s="11">
        <v>5.0010000000000003</v>
      </c>
      <c r="M505" s="146">
        <v>5</v>
      </c>
      <c r="N505" s="146">
        <v>5</v>
      </c>
      <c r="O505" s="11">
        <v>4.9000000000000004</v>
      </c>
      <c r="P505" s="11">
        <v>5.2</v>
      </c>
      <c r="Q505" s="11">
        <v>4.8</v>
      </c>
      <c r="R505" s="11">
        <v>5</v>
      </c>
      <c r="S505" s="146">
        <v>5</v>
      </c>
      <c r="T505" s="11">
        <v>4.93</v>
      </c>
      <c r="U505" s="11">
        <v>5</v>
      </c>
      <c r="V505" s="11">
        <v>5</v>
      </c>
      <c r="W505" s="146">
        <v>5</v>
      </c>
      <c r="X505" s="11">
        <v>5.3</v>
      </c>
      <c r="Y505" s="11">
        <v>5.4</v>
      </c>
      <c r="Z505" s="11">
        <v>5.0999999999999996</v>
      </c>
      <c r="AA505" s="11">
        <v>5.2</v>
      </c>
      <c r="AB505" s="11">
        <v>5.3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100</v>
      </c>
    </row>
    <row r="506" spans="1:65">
      <c r="A506" s="30"/>
      <c r="B506" s="19">
        <v>1</v>
      </c>
      <c r="C506" s="9">
        <v>6</v>
      </c>
      <c r="D506" s="11">
        <v>4.8</v>
      </c>
      <c r="E506" s="11">
        <v>5.0590000000000002</v>
      </c>
      <c r="F506" s="11">
        <v>4.7720000000000002</v>
      </c>
      <c r="G506" s="11">
        <v>5.59</v>
      </c>
      <c r="H506" s="11">
        <v>5.327738064074981</v>
      </c>
      <c r="I506" s="11">
        <v>4.8</v>
      </c>
      <c r="J506" s="146">
        <v>2</v>
      </c>
      <c r="K506" s="146">
        <v>5.97</v>
      </c>
      <c r="L506" s="11">
        <v>4.8949999999999996</v>
      </c>
      <c r="M506" s="146">
        <v>5</v>
      </c>
      <c r="N506" s="146">
        <v>6</v>
      </c>
      <c r="O506" s="11">
        <v>4.9000000000000004</v>
      </c>
      <c r="P506" s="11">
        <v>5.2</v>
      </c>
      <c r="Q506" s="11">
        <v>4.8</v>
      </c>
      <c r="R506" s="11">
        <v>4.9000000000000004</v>
      </c>
      <c r="S506" s="146">
        <v>5</v>
      </c>
      <c r="T506" s="11">
        <v>5.08</v>
      </c>
      <c r="U506" s="11">
        <v>4.7</v>
      </c>
      <c r="V506" s="11">
        <v>5</v>
      </c>
      <c r="W506" s="146">
        <v>5</v>
      </c>
      <c r="X506" s="11">
        <v>5.5</v>
      </c>
      <c r="Y506" s="11">
        <v>5.3</v>
      </c>
      <c r="Z506" s="11">
        <v>5</v>
      </c>
      <c r="AA506" s="11">
        <v>5.2</v>
      </c>
      <c r="AB506" s="11">
        <v>5.2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4.8166666666666673</v>
      </c>
      <c r="E507" s="23">
        <v>5.120166666666667</v>
      </c>
      <c r="F507" s="23">
        <v>4.972833333333333</v>
      </c>
      <c r="G507" s="23">
        <v>5.5683333333333325</v>
      </c>
      <c r="H507" s="23">
        <v>5.3800629379926912</v>
      </c>
      <c r="I507" s="23">
        <v>5.0999999999999996</v>
      </c>
      <c r="J507" s="23">
        <v>1.8333333333333333</v>
      </c>
      <c r="K507" s="23">
        <v>5.791666666666667</v>
      </c>
      <c r="L507" s="23">
        <v>5.1044999999999998</v>
      </c>
      <c r="M507" s="23">
        <v>5</v>
      </c>
      <c r="N507" s="23">
        <v>5.166666666666667</v>
      </c>
      <c r="O507" s="23">
        <v>4.8833333333333329</v>
      </c>
      <c r="P507" s="23">
        <v>5.1166666666666663</v>
      </c>
      <c r="Q507" s="23">
        <v>4.8166666666666664</v>
      </c>
      <c r="R507" s="23">
        <v>5.0333333333333323</v>
      </c>
      <c r="S507" s="23">
        <v>5</v>
      </c>
      <c r="T507" s="23">
        <v>5.21</v>
      </c>
      <c r="U507" s="23">
        <v>4.7</v>
      </c>
      <c r="V507" s="23">
        <v>5.1166666666666663</v>
      </c>
      <c r="W507" s="23">
        <v>5</v>
      </c>
      <c r="X507" s="23">
        <v>5.3999999999999995</v>
      </c>
      <c r="Y507" s="23">
        <v>5.3999999999999995</v>
      </c>
      <c r="Z507" s="23">
        <v>5.0666666666666664</v>
      </c>
      <c r="AA507" s="23">
        <v>5.2166666666666668</v>
      </c>
      <c r="AB507" s="23">
        <v>5.2166666666666659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4.8</v>
      </c>
      <c r="E508" s="11">
        <v>5.1274999999999995</v>
      </c>
      <c r="F508" s="11">
        <v>4.8544999999999998</v>
      </c>
      <c r="G508" s="11">
        <v>5.5649999999999995</v>
      </c>
      <c r="H508" s="11">
        <v>5.3774903193934094</v>
      </c>
      <c r="I508" s="11">
        <v>5.0999999999999996</v>
      </c>
      <c r="J508" s="11">
        <v>2</v>
      </c>
      <c r="K508" s="11">
        <v>5.7650000000000006</v>
      </c>
      <c r="L508" s="11">
        <v>5.1225000000000005</v>
      </c>
      <c r="M508" s="11">
        <v>5</v>
      </c>
      <c r="N508" s="11">
        <v>5</v>
      </c>
      <c r="O508" s="11">
        <v>4.9000000000000004</v>
      </c>
      <c r="P508" s="11">
        <v>5.15</v>
      </c>
      <c r="Q508" s="11">
        <v>4.8</v>
      </c>
      <c r="R508" s="11">
        <v>5.05</v>
      </c>
      <c r="S508" s="11">
        <v>5</v>
      </c>
      <c r="T508" s="11">
        <v>5.2149999999999999</v>
      </c>
      <c r="U508" s="11">
        <v>4.7</v>
      </c>
      <c r="V508" s="11">
        <v>5.05</v>
      </c>
      <c r="W508" s="11">
        <v>5</v>
      </c>
      <c r="X508" s="11">
        <v>5.45</v>
      </c>
      <c r="Y508" s="11">
        <v>5.4</v>
      </c>
      <c r="Z508" s="11">
        <v>5.05</v>
      </c>
      <c r="AA508" s="11">
        <v>5.2</v>
      </c>
      <c r="AB508" s="11">
        <v>5.2</v>
      </c>
      <c r="AC508" s="151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4.0824829046386527E-2</v>
      </c>
      <c r="E509" s="24">
        <v>5.0069618199729299E-2</v>
      </c>
      <c r="F509" s="24">
        <v>0.38069327110768147</v>
      </c>
      <c r="G509" s="24">
        <v>5.1542862422130534E-2</v>
      </c>
      <c r="H509" s="24">
        <v>9.7759261011922824E-2</v>
      </c>
      <c r="I509" s="24">
        <v>0.18973665961010275</v>
      </c>
      <c r="J509" s="24">
        <v>0.40824829046386274</v>
      </c>
      <c r="K509" s="24">
        <v>0.11250185183661043</v>
      </c>
      <c r="L509" s="24">
        <v>0.13907372145736238</v>
      </c>
      <c r="M509" s="24">
        <v>0</v>
      </c>
      <c r="N509" s="24">
        <v>0.40824829046386302</v>
      </c>
      <c r="O509" s="24">
        <v>4.0824829046386527E-2</v>
      </c>
      <c r="P509" s="24">
        <v>9.8319208025017618E-2</v>
      </c>
      <c r="Q509" s="24">
        <v>4.082482904638652E-2</v>
      </c>
      <c r="R509" s="24">
        <v>8.1649658092772304E-2</v>
      </c>
      <c r="S509" s="24">
        <v>0</v>
      </c>
      <c r="T509" s="24">
        <v>0.21250882334623195</v>
      </c>
      <c r="U509" s="24">
        <v>0.2756809750418045</v>
      </c>
      <c r="V509" s="24">
        <v>0.14719601443879737</v>
      </c>
      <c r="W509" s="24">
        <v>0</v>
      </c>
      <c r="X509" s="24">
        <v>0.12649110640673514</v>
      </c>
      <c r="Y509" s="24">
        <v>8.9442719099991672E-2</v>
      </c>
      <c r="Z509" s="24">
        <v>0.13662601021279447</v>
      </c>
      <c r="AA509" s="24">
        <v>9.8319208025017688E-2</v>
      </c>
      <c r="AB509" s="24">
        <v>7.5277265270908097E-2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30"/>
      <c r="B510" s="3" t="s">
        <v>87</v>
      </c>
      <c r="C510" s="29"/>
      <c r="D510" s="13">
        <v>8.4757430546131187E-3</v>
      </c>
      <c r="E510" s="13">
        <v>9.7789039809373316E-3</v>
      </c>
      <c r="F510" s="13">
        <v>7.6554600886352145E-2</v>
      </c>
      <c r="G510" s="13">
        <v>9.2564254574314057E-3</v>
      </c>
      <c r="H510" s="13">
        <v>1.8170653789488369E-2</v>
      </c>
      <c r="I510" s="13">
        <v>3.7203266590216229E-2</v>
      </c>
      <c r="J510" s="13">
        <v>0.2226808857075615</v>
      </c>
      <c r="K510" s="13">
        <v>1.9424780173227699E-2</v>
      </c>
      <c r="L510" s="13">
        <v>2.7245317162770573E-2</v>
      </c>
      <c r="M510" s="13">
        <v>0</v>
      </c>
      <c r="N510" s="13">
        <v>7.901579815429606E-2</v>
      </c>
      <c r="O510" s="13">
        <v>8.3600332518197675E-3</v>
      </c>
      <c r="P510" s="13">
        <v>1.9215480395768918E-2</v>
      </c>
      <c r="Q510" s="13">
        <v>8.4757430546131187E-3</v>
      </c>
      <c r="R510" s="13">
        <v>1.622178637604748E-2</v>
      </c>
      <c r="S510" s="13">
        <v>0</v>
      </c>
      <c r="T510" s="13">
        <v>4.0788641717127053E-2</v>
      </c>
      <c r="U510" s="13">
        <v>5.8655526604639255E-2</v>
      </c>
      <c r="V510" s="13">
        <v>2.8767950704650956E-2</v>
      </c>
      <c r="W510" s="13">
        <v>0</v>
      </c>
      <c r="X510" s="13">
        <v>2.3424278964210211E-2</v>
      </c>
      <c r="Y510" s="13">
        <v>1.6563466499998458E-2</v>
      </c>
      <c r="Z510" s="13">
        <v>2.6965659910419961E-2</v>
      </c>
      <c r="AA510" s="13">
        <v>1.8847132528757384E-2</v>
      </c>
      <c r="AB510" s="13">
        <v>1.4430146697298678E-2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-5.8313523674639933E-2</v>
      </c>
      <c r="E511" s="13">
        <v>1.02249962599954E-3</v>
      </c>
      <c r="F511" s="13">
        <v>-2.778202788512929E-2</v>
      </c>
      <c r="G511" s="13">
        <v>8.8641701523538785E-2</v>
      </c>
      <c r="H511" s="13">
        <v>5.1833739201453399E-2</v>
      </c>
      <c r="I511" s="13">
        <v>-2.9202015378542168E-3</v>
      </c>
      <c r="J511" s="13">
        <v>-0.6415726214678561</v>
      </c>
      <c r="K511" s="13">
        <v>0.13230467309018201</v>
      </c>
      <c r="L511" s="13">
        <v>-2.0404252450935134E-3</v>
      </c>
      <c r="M511" s="13">
        <v>-2.2470785821425698E-2</v>
      </c>
      <c r="N511" s="13">
        <v>1.0113521317860252E-2</v>
      </c>
      <c r="O511" s="13">
        <v>-4.5279800818925797E-2</v>
      </c>
      <c r="P511" s="13">
        <v>3.3822917607428948E-4</v>
      </c>
      <c r="Q511" s="13">
        <v>-5.8313523674640044E-2</v>
      </c>
      <c r="R511" s="13">
        <v>-1.5953924393568686E-2</v>
      </c>
      <c r="S511" s="13">
        <v>-2.2470785821425698E-2</v>
      </c>
      <c r="T511" s="13">
        <v>1.8585441174074457E-2</v>
      </c>
      <c r="U511" s="13">
        <v>-8.1122538672140032E-2</v>
      </c>
      <c r="V511" s="13">
        <v>3.3822917607428948E-4</v>
      </c>
      <c r="W511" s="13">
        <v>-2.2470785821425698E-2</v>
      </c>
      <c r="X511" s="13">
        <v>5.5731551312860228E-2</v>
      </c>
      <c r="Y511" s="13">
        <v>5.5731551312860228E-2</v>
      </c>
      <c r="Z511" s="13">
        <v>-9.4370629657113403E-3</v>
      </c>
      <c r="AA511" s="13">
        <v>1.9888813459645993E-2</v>
      </c>
      <c r="AB511" s="13">
        <v>1.9888813459645771E-2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1.66</v>
      </c>
      <c r="E512" s="45">
        <v>0.02</v>
      </c>
      <c r="F512" s="45">
        <v>0.8</v>
      </c>
      <c r="G512" s="45">
        <v>2.5</v>
      </c>
      <c r="H512" s="45">
        <v>1.46</v>
      </c>
      <c r="I512" s="45">
        <v>0.09</v>
      </c>
      <c r="J512" s="45" t="s">
        <v>278</v>
      </c>
      <c r="K512" s="45">
        <v>3.73</v>
      </c>
      <c r="L512" s="45">
        <v>7.0000000000000007E-2</v>
      </c>
      <c r="M512" s="45" t="s">
        <v>278</v>
      </c>
      <c r="N512" s="45" t="s">
        <v>278</v>
      </c>
      <c r="O512" s="45">
        <v>1.29</v>
      </c>
      <c r="P512" s="45">
        <v>0</v>
      </c>
      <c r="Q512" s="45">
        <v>1.66</v>
      </c>
      <c r="R512" s="45">
        <v>0.46</v>
      </c>
      <c r="S512" s="45" t="s">
        <v>278</v>
      </c>
      <c r="T512" s="45">
        <v>0.52</v>
      </c>
      <c r="U512" s="45">
        <v>2.2999999999999998</v>
      </c>
      <c r="V512" s="45">
        <v>0</v>
      </c>
      <c r="W512" s="45" t="s">
        <v>278</v>
      </c>
      <c r="X512" s="45">
        <v>1.57</v>
      </c>
      <c r="Y512" s="45">
        <v>1.57</v>
      </c>
      <c r="Z512" s="45">
        <v>0.28000000000000003</v>
      </c>
      <c r="AA512" s="45">
        <v>0.55000000000000004</v>
      </c>
      <c r="AB512" s="45">
        <v>0.55000000000000004</v>
      </c>
      <c r="AC512" s="151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154" t="s">
        <v>355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603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9" t="s">
        <v>234</v>
      </c>
      <c r="E517" s="150" t="s">
        <v>235</v>
      </c>
      <c r="F517" s="150" t="s">
        <v>236</v>
      </c>
      <c r="G517" s="150" t="s">
        <v>237</v>
      </c>
      <c r="H517" s="150" t="s">
        <v>238</v>
      </c>
      <c r="I517" s="150" t="s">
        <v>240</v>
      </c>
      <c r="J517" s="150" t="s">
        <v>241</v>
      </c>
      <c r="K517" s="150" t="s">
        <v>243</v>
      </c>
      <c r="L517" s="150" t="s">
        <v>244</v>
      </c>
      <c r="M517" s="150" t="s">
        <v>245</v>
      </c>
      <c r="N517" s="150" t="s">
        <v>246</v>
      </c>
      <c r="O517" s="150" t="s">
        <v>247</v>
      </c>
      <c r="P517" s="150" t="s">
        <v>248</v>
      </c>
      <c r="Q517" s="150" t="s">
        <v>249</v>
      </c>
      <c r="R517" s="150" t="s">
        <v>251</v>
      </c>
      <c r="S517" s="150" t="s">
        <v>252</v>
      </c>
      <c r="T517" s="150" t="s">
        <v>305</v>
      </c>
      <c r="U517" s="150" t="s">
        <v>253</v>
      </c>
      <c r="V517" s="150" t="s">
        <v>255</v>
      </c>
      <c r="W517" s="150" t="s">
        <v>258</v>
      </c>
      <c r="X517" s="150" t="s">
        <v>297</v>
      </c>
      <c r="Y517" s="150" t="s">
        <v>261</v>
      </c>
      <c r="Z517" s="150" t="s">
        <v>262</v>
      </c>
      <c r="AA517" s="150" t="s">
        <v>263</v>
      </c>
      <c r="AB517" s="150" t="s">
        <v>264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300</v>
      </c>
      <c r="E518" s="11" t="s">
        <v>299</v>
      </c>
      <c r="F518" s="11" t="s">
        <v>300</v>
      </c>
      <c r="G518" s="11" t="s">
        <v>299</v>
      </c>
      <c r="H518" s="11" t="s">
        <v>299</v>
      </c>
      <c r="I518" s="11" t="s">
        <v>300</v>
      </c>
      <c r="J518" s="11" t="s">
        <v>340</v>
      </c>
      <c r="K518" s="11" t="s">
        <v>300</v>
      </c>
      <c r="L518" s="11" t="s">
        <v>299</v>
      </c>
      <c r="M518" s="11" t="s">
        <v>340</v>
      </c>
      <c r="N518" s="11" t="s">
        <v>300</v>
      </c>
      <c r="O518" s="11" t="s">
        <v>299</v>
      </c>
      <c r="P518" s="11" t="s">
        <v>299</v>
      </c>
      <c r="Q518" s="11" t="s">
        <v>299</v>
      </c>
      <c r="R518" s="11" t="s">
        <v>299</v>
      </c>
      <c r="S518" s="11" t="s">
        <v>340</v>
      </c>
      <c r="T518" s="11" t="s">
        <v>300</v>
      </c>
      <c r="U518" s="11" t="s">
        <v>300</v>
      </c>
      <c r="V518" s="11" t="s">
        <v>340</v>
      </c>
      <c r="W518" s="11" t="s">
        <v>299</v>
      </c>
      <c r="X518" s="11" t="s">
        <v>299</v>
      </c>
      <c r="Y518" s="11" t="s">
        <v>300</v>
      </c>
      <c r="Z518" s="11" t="s">
        <v>300</v>
      </c>
      <c r="AA518" s="11" t="s">
        <v>300</v>
      </c>
      <c r="AB518" s="11" t="s">
        <v>299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 t="s">
        <v>341</v>
      </c>
      <c r="E519" s="26" t="s">
        <v>342</v>
      </c>
      <c r="F519" s="26" t="s">
        <v>342</v>
      </c>
      <c r="G519" s="26" t="s">
        <v>342</v>
      </c>
      <c r="H519" s="26" t="s">
        <v>343</v>
      </c>
      <c r="I519" s="26" t="s">
        <v>342</v>
      </c>
      <c r="J519" s="26" t="s">
        <v>342</v>
      </c>
      <c r="K519" s="26" t="s">
        <v>344</v>
      </c>
      <c r="L519" s="26" t="s">
        <v>344</v>
      </c>
      <c r="M519" s="26" t="s">
        <v>342</v>
      </c>
      <c r="N519" s="26" t="s">
        <v>341</v>
      </c>
      <c r="O519" s="26" t="s">
        <v>342</v>
      </c>
      <c r="P519" s="26" t="s">
        <v>342</v>
      </c>
      <c r="Q519" s="26" t="s">
        <v>342</v>
      </c>
      <c r="R519" s="26" t="s">
        <v>342</v>
      </c>
      <c r="S519" s="26" t="s">
        <v>345</v>
      </c>
      <c r="T519" s="26" t="s">
        <v>341</v>
      </c>
      <c r="U519" s="26" t="s">
        <v>344</v>
      </c>
      <c r="V519" s="26" t="s">
        <v>341</v>
      </c>
      <c r="W519" s="26" t="s">
        <v>118</v>
      </c>
      <c r="X519" s="26" t="s">
        <v>342</v>
      </c>
      <c r="Y519" s="26" t="s">
        <v>342</v>
      </c>
      <c r="Z519" s="26" t="s">
        <v>341</v>
      </c>
      <c r="AA519" s="26" t="s">
        <v>342</v>
      </c>
      <c r="AB519" s="26" t="s">
        <v>342</v>
      </c>
      <c r="AC519" s="151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145" t="s">
        <v>104</v>
      </c>
      <c r="E520" s="22">
        <v>9.3800000000000008</v>
      </c>
      <c r="F520" s="145">
        <v>16.600000000000001</v>
      </c>
      <c r="G520" s="145">
        <v>3.5655065864034099</v>
      </c>
      <c r="H520" s="22">
        <v>9.4476666072861235</v>
      </c>
      <c r="I520" s="22">
        <v>9.3000000000000007</v>
      </c>
      <c r="J520" s="145">
        <v>6</v>
      </c>
      <c r="K520" s="22">
        <v>11</v>
      </c>
      <c r="L520" s="22">
        <v>9.6</v>
      </c>
      <c r="M520" s="145">
        <v>10</v>
      </c>
      <c r="N520" s="22">
        <v>11.3</v>
      </c>
      <c r="O520" s="22">
        <v>10.5</v>
      </c>
      <c r="P520" s="22">
        <v>10</v>
      </c>
      <c r="Q520" s="22">
        <v>10.199999999999999</v>
      </c>
      <c r="R520" s="22">
        <v>9.8000000000000007</v>
      </c>
      <c r="S520" s="145" t="s">
        <v>106</v>
      </c>
      <c r="T520" s="145">
        <v>8.7027777509999993</v>
      </c>
      <c r="U520" s="22">
        <v>9</v>
      </c>
      <c r="V520" s="145">
        <v>10</v>
      </c>
      <c r="W520" s="145">
        <v>9</v>
      </c>
      <c r="X520" s="22">
        <v>10.199999999999999</v>
      </c>
      <c r="Y520" s="22">
        <v>9.1</v>
      </c>
      <c r="Z520" s="145">
        <v>11</v>
      </c>
      <c r="AA520" s="22">
        <v>10.3</v>
      </c>
      <c r="AB520" s="22">
        <v>9.1</v>
      </c>
      <c r="AC520" s="151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46" t="s">
        <v>104</v>
      </c>
      <c r="E521" s="11">
        <v>9.24</v>
      </c>
      <c r="F521" s="146">
        <v>16.34</v>
      </c>
      <c r="G521" s="146">
        <v>3.54533360393846</v>
      </c>
      <c r="H521" s="11">
        <v>9.7493645098474779</v>
      </c>
      <c r="I521" s="11">
        <v>9.9</v>
      </c>
      <c r="J521" s="146">
        <v>6</v>
      </c>
      <c r="K521" s="11">
        <v>10.7</v>
      </c>
      <c r="L521" s="11">
        <v>9.8000000000000007</v>
      </c>
      <c r="M521" s="146">
        <v>10</v>
      </c>
      <c r="N521" s="11">
        <v>11</v>
      </c>
      <c r="O521" s="11">
        <v>10.3</v>
      </c>
      <c r="P521" s="11">
        <v>10</v>
      </c>
      <c r="Q521" s="11">
        <v>10.1</v>
      </c>
      <c r="R521" s="11">
        <v>9.9</v>
      </c>
      <c r="S521" s="146" t="s">
        <v>106</v>
      </c>
      <c r="T521" s="146">
        <v>8.7966592729999995</v>
      </c>
      <c r="U521" s="11">
        <v>9.5</v>
      </c>
      <c r="V521" s="146">
        <v>9</v>
      </c>
      <c r="W521" s="146">
        <v>9</v>
      </c>
      <c r="X521" s="11">
        <v>10.3</v>
      </c>
      <c r="Y521" s="11">
        <v>9.3000000000000007</v>
      </c>
      <c r="Z521" s="146">
        <v>10</v>
      </c>
      <c r="AA521" s="11">
        <v>9.9</v>
      </c>
      <c r="AB521" s="11">
        <v>9.4</v>
      </c>
      <c r="AC521" s="151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46" t="s">
        <v>104</v>
      </c>
      <c r="E522" s="11">
        <v>9.19</v>
      </c>
      <c r="F522" s="146">
        <v>15.56</v>
      </c>
      <c r="G522" s="146">
        <v>3.5616375899166401</v>
      </c>
      <c r="H522" s="11">
        <v>9.4800300170359435</v>
      </c>
      <c r="I522" s="11">
        <v>9.3000000000000007</v>
      </c>
      <c r="J522" s="146">
        <v>6</v>
      </c>
      <c r="K522" s="11">
        <v>11.2</v>
      </c>
      <c r="L522" s="11">
        <v>9.8000000000000007</v>
      </c>
      <c r="M522" s="146">
        <v>10</v>
      </c>
      <c r="N522" s="11">
        <v>10.8</v>
      </c>
      <c r="O522" s="11">
        <v>10.3</v>
      </c>
      <c r="P522" s="11">
        <v>9.9</v>
      </c>
      <c r="Q522" s="11">
        <v>10.199999999999999</v>
      </c>
      <c r="R522" s="11">
        <v>9.8000000000000007</v>
      </c>
      <c r="S522" s="146" t="s">
        <v>106</v>
      </c>
      <c r="T522" s="146">
        <v>7.735520328999999</v>
      </c>
      <c r="U522" s="11">
        <v>9.6</v>
      </c>
      <c r="V522" s="146">
        <v>10</v>
      </c>
      <c r="W522" s="146">
        <v>9</v>
      </c>
      <c r="X522" s="11">
        <v>10.4</v>
      </c>
      <c r="Y522" s="11">
        <v>9.4</v>
      </c>
      <c r="Z522" s="146">
        <v>10</v>
      </c>
      <c r="AA522" s="11">
        <v>9.9</v>
      </c>
      <c r="AB522" s="11">
        <v>9.1999999999999993</v>
      </c>
      <c r="AC522" s="151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46" t="s">
        <v>104</v>
      </c>
      <c r="E523" s="11">
        <v>9.23</v>
      </c>
      <c r="F523" s="146">
        <v>15.959999999999999</v>
      </c>
      <c r="G523" s="146">
        <v>3.6223778378399398</v>
      </c>
      <c r="H523" s="11">
        <v>9.6166583278083451</v>
      </c>
      <c r="I523" s="11">
        <v>9</v>
      </c>
      <c r="J523" s="146">
        <v>6</v>
      </c>
      <c r="K523" s="11">
        <v>10.7</v>
      </c>
      <c r="L523" s="11">
        <v>9.5</v>
      </c>
      <c r="M523" s="146">
        <v>10</v>
      </c>
      <c r="N523" s="11">
        <v>10.8</v>
      </c>
      <c r="O523" s="11">
        <v>10.199999999999999</v>
      </c>
      <c r="P523" s="11">
        <v>10</v>
      </c>
      <c r="Q523" s="11">
        <v>10</v>
      </c>
      <c r="R523" s="11">
        <v>9.6</v>
      </c>
      <c r="S523" s="146" t="s">
        <v>106</v>
      </c>
      <c r="T523" s="146">
        <v>8.061600297</v>
      </c>
      <c r="U523" s="11">
        <v>9.3000000000000007</v>
      </c>
      <c r="V523" s="146">
        <v>9</v>
      </c>
      <c r="W523" s="146">
        <v>9</v>
      </c>
      <c r="X523" s="11">
        <v>10.1</v>
      </c>
      <c r="Y523" s="11">
        <v>9.3000000000000007</v>
      </c>
      <c r="Z523" s="146">
        <v>10</v>
      </c>
      <c r="AA523" s="11">
        <v>10.5</v>
      </c>
      <c r="AB523" s="11">
        <v>9.1999999999999993</v>
      </c>
      <c r="AC523" s="151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9.8496741618036587</v>
      </c>
    </row>
    <row r="524" spans="1:65">
      <c r="A524" s="30"/>
      <c r="B524" s="19">
        <v>1</v>
      </c>
      <c r="C524" s="9">
        <v>5</v>
      </c>
      <c r="D524" s="146" t="s">
        <v>104</v>
      </c>
      <c r="E524" s="11">
        <v>9.44</v>
      </c>
      <c r="F524" s="146">
        <v>15.65</v>
      </c>
      <c r="G524" s="146">
        <v>3.6329690039717302</v>
      </c>
      <c r="H524" s="11">
        <v>9.6063022370141393</v>
      </c>
      <c r="I524" s="11">
        <v>9.1999999999999993</v>
      </c>
      <c r="J524" s="146">
        <v>6</v>
      </c>
      <c r="K524" s="11">
        <v>11.1</v>
      </c>
      <c r="L524" s="11">
        <v>9.3000000000000007</v>
      </c>
      <c r="M524" s="146">
        <v>10</v>
      </c>
      <c r="N524" s="11">
        <v>11.1</v>
      </c>
      <c r="O524" s="11">
        <v>10.199999999999999</v>
      </c>
      <c r="P524" s="11">
        <v>10</v>
      </c>
      <c r="Q524" s="11">
        <v>10.4</v>
      </c>
      <c r="R524" s="11">
        <v>9.6</v>
      </c>
      <c r="S524" s="146" t="s">
        <v>106</v>
      </c>
      <c r="T524" s="146">
        <v>7.881978951999999</v>
      </c>
      <c r="U524" s="11">
        <v>8.9</v>
      </c>
      <c r="V524" s="146">
        <v>10</v>
      </c>
      <c r="W524" s="146">
        <v>9</v>
      </c>
      <c r="X524" s="11">
        <v>10.199999999999999</v>
      </c>
      <c r="Y524" s="11">
        <v>9.5</v>
      </c>
      <c r="Z524" s="146">
        <v>11</v>
      </c>
      <c r="AA524" s="11">
        <v>9.9</v>
      </c>
      <c r="AB524" s="11">
        <v>9.3000000000000007</v>
      </c>
      <c r="AC524" s="151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101</v>
      </c>
    </row>
    <row r="525" spans="1:65">
      <c r="A525" s="30"/>
      <c r="B525" s="19">
        <v>1</v>
      </c>
      <c r="C525" s="9">
        <v>6</v>
      </c>
      <c r="D525" s="146" t="s">
        <v>104</v>
      </c>
      <c r="E525" s="11">
        <v>9.23</v>
      </c>
      <c r="F525" s="146">
        <v>16.28</v>
      </c>
      <c r="G525" s="146">
        <v>3.6036633702243099</v>
      </c>
      <c r="H525" s="11">
        <v>9.3206528633373722</v>
      </c>
      <c r="I525" s="11">
        <v>8.8000000000000007</v>
      </c>
      <c r="J525" s="146">
        <v>6</v>
      </c>
      <c r="K525" s="11">
        <v>11.1</v>
      </c>
      <c r="L525" s="11">
        <v>9.1999999999999993</v>
      </c>
      <c r="M525" s="146">
        <v>10</v>
      </c>
      <c r="N525" s="11">
        <v>10.6</v>
      </c>
      <c r="O525" s="11">
        <v>10.199999999999999</v>
      </c>
      <c r="P525" s="11">
        <v>9.8000000000000007</v>
      </c>
      <c r="Q525" s="11">
        <v>10.3</v>
      </c>
      <c r="R525" s="11">
        <v>9.9</v>
      </c>
      <c r="S525" s="146" t="s">
        <v>106</v>
      </c>
      <c r="T525" s="146">
        <v>7.1368678189999999</v>
      </c>
      <c r="U525" s="11">
        <v>9.3000000000000007</v>
      </c>
      <c r="V525" s="146">
        <v>9</v>
      </c>
      <c r="W525" s="146">
        <v>9</v>
      </c>
      <c r="X525" s="11">
        <v>10.3</v>
      </c>
      <c r="Y525" s="11">
        <v>8.9</v>
      </c>
      <c r="Z525" s="146">
        <v>10</v>
      </c>
      <c r="AA525" s="11">
        <v>9.6999999999999993</v>
      </c>
      <c r="AB525" s="147">
        <v>8.5</v>
      </c>
      <c r="AC525" s="151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273</v>
      </c>
      <c r="C526" s="12"/>
      <c r="D526" s="23" t="s">
        <v>704</v>
      </c>
      <c r="E526" s="23">
        <v>9.2850000000000019</v>
      </c>
      <c r="F526" s="23">
        <v>16.065000000000001</v>
      </c>
      <c r="G526" s="23">
        <v>3.5885813320490816</v>
      </c>
      <c r="H526" s="23">
        <v>9.5367790937215666</v>
      </c>
      <c r="I526" s="23">
        <v>9.25</v>
      </c>
      <c r="J526" s="23">
        <v>6</v>
      </c>
      <c r="K526" s="23">
        <v>10.966666666666667</v>
      </c>
      <c r="L526" s="23">
        <v>9.5333333333333332</v>
      </c>
      <c r="M526" s="23">
        <v>10</v>
      </c>
      <c r="N526" s="23">
        <v>10.933333333333335</v>
      </c>
      <c r="O526" s="23">
        <v>10.283333333333333</v>
      </c>
      <c r="P526" s="23">
        <v>9.9500000000000011</v>
      </c>
      <c r="Q526" s="23">
        <v>10.200000000000001</v>
      </c>
      <c r="R526" s="23">
        <v>9.7666666666666675</v>
      </c>
      <c r="S526" s="23" t="s">
        <v>704</v>
      </c>
      <c r="T526" s="23">
        <v>8.0525674034999994</v>
      </c>
      <c r="U526" s="23">
        <v>9.2666666666666675</v>
      </c>
      <c r="V526" s="23">
        <v>9.5</v>
      </c>
      <c r="W526" s="23">
        <v>9</v>
      </c>
      <c r="X526" s="23">
        <v>10.25</v>
      </c>
      <c r="Y526" s="23">
        <v>9.2499999999999982</v>
      </c>
      <c r="Z526" s="23">
        <v>10.333333333333334</v>
      </c>
      <c r="AA526" s="23">
        <v>10.033333333333333</v>
      </c>
      <c r="AB526" s="23">
        <v>9.1166666666666671</v>
      </c>
      <c r="AC526" s="151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1" t="s">
        <v>704</v>
      </c>
      <c r="E527" s="11">
        <v>9.2349999999999994</v>
      </c>
      <c r="F527" s="11">
        <v>16.12</v>
      </c>
      <c r="G527" s="11">
        <v>3.5845849783138597</v>
      </c>
      <c r="H527" s="11">
        <v>9.5431661270250423</v>
      </c>
      <c r="I527" s="11">
        <v>9.25</v>
      </c>
      <c r="J527" s="11">
        <v>6</v>
      </c>
      <c r="K527" s="11">
        <v>11.05</v>
      </c>
      <c r="L527" s="11">
        <v>9.5500000000000007</v>
      </c>
      <c r="M527" s="11">
        <v>10</v>
      </c>
      <c r="N527" s="11">
        <v>10.9</v>
      </c>
      <c r="O527" s="11">
        <v>10.25</v>
      </c>
      <c r="P527" s="11">
        <v>10</v>
      </c>
      <c r="Q527" s="11">
        <v>10.199999999999999</v>
      </c>
      <c r="R527" s="11">
        <v>9.8000000000000007</v>
      </c>
      <c r="S527" s="11" t="s">
        <v>704</v>
      </c>
      <c r="T527" s="11">
        <v>7.9717896244999995</v>
      </c>
      <c r="U527" s="11">
        <v>9.3000000000000007</v>
      </c>
      <c r="V527" s="11">
        <v>9.5</v>
      </c>
      <c r="W527" s="11">
        <v>9</v>
      </c>
      <c r="X527" s="11">
        <v>10.25</v>
      </c>
      <c r="Y527" s="11">
        <v>9.3000000000000007</v>
      </c>
      <c r="Z527" s="11">
        <v>10</v>
      </c>
      <c r="AA527" s="11">
        <v>9.9</v>
      </c>
      <c r="AB527" s="11">
        <v>9.1999999999999993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275</v>
      </c>
      <c r="C528" s="29"/>
      <c r="D528" s="24" t="s">
        <v>704</v>
      </c>
      <c r="E528" s="24">
        <v>0.10014988766843423</v>
      </c>
      <c r="F528" s="24">
        <v>0.41142435513712639</v>
      </c>
      <c r="G528" s="24">
        <v>3.5968631364969784E-2</v>
      </c>
      <c r="H528" s="24">
        <v>0.1511811886740255</v>
      </c>
      <c r="I528" s="24">
        <v>0.372827037646145</v>
      </c>
      <c r="J528" s="24">
        <v>0</v>
      </c>
      <c r="K528" s="24">
        <v>0.21602468994692878</v>
      </c>
      <c r="L528" s="24">
        <v>0.25033311140691483</v>
      </c>
      <c r="M528" s="24">
        <v>0</v>
      </c>
      <c r="N528" s="24">
        <v>0.25033311140691461</v>
      </c>
      <c r="O528" s="24">
        <v>0.11690451944500156</v>
      </c>
      <c r="P528" s="24">
        <v>8.3666002653407262E-2</v>
      </c>
      <c r="Q528" s="24">
        <v>0.14142135623730975</v>
      </c>
      <c r="R528" s="24">
        <v>0.13662601021279502</v>
      </c>
      <c r="S528" s="24" t="s">
        <v>704</v>
      </c>
      <c r="T528" s="24">
        <v>0.62364297409731262</v>
      </c>
      <c r="U528" s="24">
        <v>0.2732520204255891</v>
      </c>
      <c r="V528" s="24">
        <v>0.54772255750516607</v>
      </c>
      <c r="W528" s="24">
        <v>0</v>
      </c>
      <c r="X528" s="24">
        <v>0.10488088481701563</v>
      </c>
      <c r="Y528" s="24">
        <v>0.21679483388678805</v>
      </c>
      <c r="Z528" s="24">
        <v>0.51639777949432231</v>
      </c>
      <c r="AA528" s="24">
        <v>0.30110906108363261</v>
      </c>
      <c r="AB528" s="24">
        <v>0.31885210782848328</v>
      </c>
      <c r="AC528" s="205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56"/>
    </row>
    <row r="529" spans="1:65">
      <c r="A529" s="30"/>
      <c r="B529" s="3" t="s">
        <v>87</v>
      </c>
      <c r="C529" s="29"/>
      <c r="D529" s="13" t="s">
        <v>704</v>
      </c>
      <c r="E529" s="13">
        <v>1.0786202226002607E-2</v>
      </c>
      <c r="F529" s="13">
        <v>2.5609981645635004E-2</v>
      </c>
      <c r="G529" s="13">
        <v>1.0023078213036258E-2</v>
      </c>
      <c r="H529" s="13">
        <v>1.5852436885484111E-2</v>
      </c>
      <c r="I529" s="13">
        <v>4.0305625691475132E-2</v>
      </c>
      <c r="J529" s="13">
        <v>0</v>
      </c>
      <c r="K529" s="13">
        <v>1.9698299995160679E-2</v>
      </c>
      <c r="L529" s="13">
        <v>2.6258717979746313E-2</v>
      </c>
      <c r="M529" s="13">
        <v>0</v>
      </c>
      <c r="N529" s="13">
        <v>2.2896321165266575E-2</v>
      </c>
      <c r="O529" s="13">
        <v>1.1368348730470169E-2</v>
      </c>
      <c r="P529" s="13">
        <v>8.4086434827544982E-3</v>
      </c>
      <c r="Q529" s="13">
        <v>1.3864838846795072E-2</v>
      </c>
      <c r="R529" s="13">
        <v>1.398901128458652E-2</v>
      </c>
      <c r="S529" s="13" t="s">
        <v>704</v>
      </c>
      <c r="T529" s="13">
        <v>7.7446476738120815E-2</v>
      </c>
      <c r="U529" s="13">
        <v>2.9487628103480837E-2</v>
      </c>
      <c r="V529" s="13">
        <v>5.7655006053175376E-2</v>
      </c>
      <c r="W529" s="13">
        <v>0</v>
      </c>
      <c r="X529" s="13">
        <v>1.0232281445562501E-2</v>
      </c>
      <c r="Y529" s="13">
        <v>2.3437279339112226E-2</v>
      </c>
      <c r="Z529" s="13">
        <v>4.9973978660740867E-2</v>
      </c>
      <c r="AA529" s="13">
        <v>3.0010869875445111E-2</v>
      </c>
      <c r="AB529" s="13">
        <v>3.4974637056140762E-2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 t="s">
        <v>704</v>
      </c>
      <c r="E530" s="13">
        <v>-5.7329222523261114E-2</v>
      </c>
      <c r="F530" s="13">
        <v>0.6310184211269585</v>
      </c>
      <c r="G530" s="13">
        <v>-0.63566496991693933</v>
      </c>
      <c r="H530" s="13">
        <v>-3.1767047614171595E-2</v>
      </c>
      <c r="I530" s="13">
        <v>-6.0882639562753527E-2</v>
      </c>
      <c r="J530" s="13">
        <v>-0.39084279322989424</v>
      </c>
      <c r="K530" s="13">
        <v>0.11340400570758224</v>
      </c>
      <c r="L530" s="13">
        <v>-3.2116882576387451E-2</v>
      </c>
      <c r="M530" s="13">
        <v>1.5262011283509791E-2</v>
      </c>
      <c r="N530" s="13">
        <v>0.11001979900330405</v>
      </c>
      <c r="O530" s="13">
        <v>4.4027768269875756E-2</v>
      </c>
      <c r="P530" s="13">
        <v>1.0185701227092281E-2</v>
      </c>
      <c r="Q530" s="13">
        <v>3.5567251509180053E-2</v>
      </c>
      <c r="R530" s="13">
        <v>-8.4274356464387745E-3</v>
      </c>
      <c r="S530" s="13" t="s">
        <v>704</v>
      </c>
      <c r="T530" s="13">
        <v>-0.18245342219265615</v>
      </c>
      <c r="U530" s="13">
        <v>-5.919053621061432E-2</v>
      </c>
      <c r="V530" s="13">
        <v>-3.5501089280665754E-2</v>
      </c>
      <c r="W530" s="13">
        <v>-8.6264189844841299E-2</v>
      </c>
      <c r="X530" s="13">
        <v>4.0643561565597341E-2</v>
      </c>
      <c r="Y530" s="13">
        <v>-6.0882639562753749E-2</v>
      </c>
      <c r="Z530" s="13">
        <v>4.9104078326293488E-2</v>
      </c>
      <c r="AA530" s="13">
        <v>1.8646217987787983E-2</v>
      </c>
      <c r="AB530" s="13">
        <v>-7.4419466379866961E-2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>
        <v>10.48</v>
      </c>
      <c r="E531" s="45">
        <v>0.28999999999999998</v>
      </c>
      <c r="F531" s="45">
        <v>7.57</v>
      </c>
      <c r="G531" s="45">
        <v>6.89</v>
      </c>
      <c r="H531" s="45">
        <v>0</v>
      </c>
      <c r="I531" s="45">
        <v>0.33</v>
      </c>
      <c r="J531" s="45" t="s">
        <v>278</v>
      </c>
      <c r="K531" s="45">
        <v>1.66</v>
      </c>
      <c r="L531" s="45">
        <v>0</v>
      </c>
      <c r="M531" s="45" t="s">
        <v>278</v>
      </c>
      <c r="N531" s="45">
        <v>1.62</v>
      </c>
      <c r="O531" s="45">
        <v>0.87</v>
      </c>
      <c r="P531" s="45">
        <v>0.48</v>
      </c>
      <c r="Q531" s="45">
        <v>0.77</v>
      </c>
      <c r="R531" s="45">
        <v>0.27</v>
      </c>
      <c r="S531" s="45">
        <v>8.16</v>
      </c>
      <c r="T531" s="45">
        <v>1.72</v>
      </c>
      <c r="U531" s="45">
        <v>0.31</v>
      </c>
      <c r="V531" s="45" t="s">
        <v>278</v>
      </c>
      <c r="W531" s="45" t="s">
        <v>278</v>
      </c>
      <c r="X531" s="45">
        <v>0.83</v>
      </c>
      <c r="Y531" s="45">
        <v>0.33</v>
      </c>
      <c r="Z531" s="45" t="s">
        <v>278</v>
      </c>
      <c r="AA531" s="45">
        <v>0.57999999999999996</v>
      </c>
      <c r="AB531" s="45">
        <v>0.49</v>
      </c>
      <c r="AC531" s="151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356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604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232</v>
      </c>
      <c r="C536" s="9" t="s">
        <v>232</v>
      </c>
      <c r="D536" s="149" t="s">
        <v>234</v>
      </c>
      <c r="E536" s="150" t="s">
        <v>235</v>
      </c>
      <c r="F536" s="150" t="s">
        <v>236</v>
      </c>
      <c r="G536" s="150" t="s">
        <v>237</v>
      </c>
      <c r="H536" s="150" t="s">
        <v>240</v>
      </c>
      <c r="I536" s="150" t="s">
        <v>258</v>
      </c>
      <c r="J536" s="150" t="s">
        <v>262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300</v>
      </c>
      <c r="E537" s="11" t="s">
        <v>299</v>
      </c>
      <c r="F537" s="11" t="s">
        <v>299</v>
      </c>
      <c r="G537" s="11" t="s">
        <v>299</v>
      </c>
      <c r="H537" s="11" t="s">
        <v>300</v>
      </c>
      <c r="I537" s="11" t="s">
        <v>299</v>
      </c>
      <c r="J537" s="11" t="s">
        <v>300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341</v>
      </c>
      <c r="E538" s="26" t="s">
        <v>342</v>
      </c>
      <c r="F538" s="26" t="s">
        <v>342</v>
      </c>
      <c r="G538" s="26" t="s">
        <v>342</v>
      </c>
      <c r="H538" s="26" t="s">
        <v>342</v>
      </c>
      <c r="I538" s="26" t="s">
        <v>118</v>
      </c>
      <c r="J538" s="26" t="s">
        <v>341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0.14000000000000001</v>
      </c>
      <c r="E539" s="22">
        <v>0.16200000000000001</v>
      </c>
      <c r="F539" s="22">
        <v>0.13700000000000001</v>
      </c>
      <c r="G539" s="145">
        <v>0.83883374665752442</v>
      </c>
      <c r="H539" s="22">
        <v>0.2</v>
      </c>
      <c r="I539" s="22">
        <v>0.1</v>
      </c>
      <c r="J539" s="22">
        <v>0.14000000000000001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0.14000000000000001</v>
      </c>
      <c r="E540" s="11">
        <v>0.161</v>
      </c>
      <c r="F540" s="11">
        <v>0.14099999999999999</v>
      </c>
      <c r="G540" s="146">
        <v>0.83869139835057083</v>
      </c>
      <c r="H540" s="11">
        <v>0.2</v>
      </c>
      <c r="I540" s="11">
        <v>0.1</v>
      </c>
      <c r="J540" s="11">
        <v>0.14000000000000001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0.158</v>
      </c>
      <c r="F541" s="147">
        <v>0.13100000000000001</v>
      </c>
      <c r="G541" s="146">
        <v>0.84005590855008694</v>
      </c>
      <c r="H541" s="11">
        <v>0.2</v>
      </c>
      <c r="I541" s="11">
        <v>0.1</v>
      </c>
      <c r="J541" s="11">
        <v>0.15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0.13</v>
      </c>
      <c r="E542" s="11">
        <v>0.16400000000000001</v>
      </c>
      <c r="F542" s="11">
        <v>0.14099999999999999</v>
      </c>
      <c r="G542" s="146">
        <v>0.85824920841470376</v>
      </c>
      <c r="H542" s="11">
        <v>0.2</v>
      </c>
      <c r="I542" s="11">
        <v>0.1</v>
      </c>
      <c r="J542" s="11">
        <v>0.14000000000000001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0.14624444444444445</v>
      </c>
    </row>
    <row r="543" spans="1:65">
      <c r="A543" s="30"/>
      <c r="B543" s="19">
        <v>1</v>
      </c>
      <c r="C543" s="9">
        <v>5</v>
      </c>
      <c r="D543" s="11">
        <v>0.14000000000000001</v>
      </c>
      <c r="E543" s="11">
        <v>0.16300000000000001</v>
      </c>
      <c r="F543" s="11">
        <v>0.14099999999999999</v>
      </c>
      <c r="G543" s="146">
        <v>0.82268284843872574</v>
      </c>
      <c r="H543" s="11">
        <v>0.2</v>
      </c>
      <c r="I543" s="11">
        <v>0.1</v>
      </c>
      <c r="J543" s="11">
        <v>0.14000000000000001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0.13</v>
      </c>
      <c r="E544" s="11">
        <v>0.158</v>
      </c>
      <c r="F544" s="11">
        <v>0.13900000000000001</v>
      </c>
      <c r="G544" s="146">
        <v>0.83818207949753409</v>
      </c>
      <c r="H544" s="11">
        <v>0.2</v>
      </c>
      <c r="I544" s="11">
        <v>0.1</v>
      </c>
      <c r="J544" s="11">
        <v>0.14000000000000001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273</v>
      </c>
      <c r="C545" s="12"/>
      <c r="D545" s="23">
        <v>0.13500000000000001</v>
      </c>
      <c r="E545" s="23">
        <v>0.161</v>
      </c>
      <c r="F545" s="23">
        <v>0.13833333333333334</v>
      </c>
      <c r="G545" s="23">
        <v>0.83944919831819098</v>
      </c>
      <c r="H545" s="23">
        <v>0.19999999999999998</v>
      </c>
      <c r="I545" s="23">
        <v>9.9999999999999992E-2</v>
      </c>
      <c r="J545" s="23">
        <v>0.14166666666666669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1">
        <v>0.13500000000000001</v>
      </c>
      <c r="E546" s="11">
        <v>0.1615</v>
      </c>
      <c r="F546" s="11">
        <v>0.14000000000000001</v>
      </c>
      <c r="G546" s="11">
        <v>0.83876257250404762</v>
      </c>
      <c r="H546" s="11">
        <v>0.2</v>
      </c>
      <c r="I546" s="11">
        <v>0.1</v>
      </c>
      <c r="J546" s="11">
        <v>0.14000000000000001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24">
        <v>5.4772255750516656E-3</v>
      </c>
      <c r="E547" s="24">
        <v>2.5298221281347057E-3</v>
      </c>
      <c r="F547" s="24">
        <v>3.9327683210006927E-3</v>
      </c>
      <c r="G547" s="24">
        <v>1.1291391383335526E-2</v>
      </c>
      <c r="H547" s="24">
        <v>3.0404709722440586E-17</v>
      </c>
      <c r="I547" s="24">
        <v>1.5202354861220293E-17</v>
      </c>
      <c r="J547" s="24">
        <v>4.0824829046386228E-3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4.0572041296679004E-2</v>
      </c>
      <c r="E548" s="13">
        <v>1.571318092009134E-2</v>
      </c>
      <c r="F548" s="13">
        <v>2.842965051325802E-2</v>
      </c>
      <c r="G548" s="13">
        <v>1.3450952607921313E-2</v>
      </c>
      <c r="H548" s="13">
        <v>1.5202354861220294E-16</v>
      </c>
      <c r="I548" s="13">
        <v>1.5202354861220294E-16</v>
      </c>
      <c r="J548" s="13">
        <v>2.881752638568439E-2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276</v>
      </c>
      <c r="C549" s="29"/>
      <c r="D549" s="13">
        <v>-7.6888010940586504E-2</v>
      </c>
      <c r="E549" s="13">
        <v>0.10089652028567087</v>
      </c>
      <c r="F549" s="13">
        <v>-5.4095122321835665E-2</v>
      </c>
      <c r="G549" s="13">
        <v>4.7400416235098906</v>
      </c>
      <c r="H549" s="13">
        <v>0.36757331712505681</v>
      </c>
      <c r="I549" s="13">
        <v>-0.3162133414374716</v>
      </c>
      <c r="J549" s="13">
        <v>-3.1302233703084492E-2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277</v>
      </c>
      <c r="C550" s="47"/>
      <c r="D550" s="45">
        <v>0.23</v>
      </c>
      <c r="E550" s="45">
        <v>0.67</v>
      </c>
      <c r="F550" s="45">
        <v>0.12</v>
      </c>
      <c r="G550" s="45">
        <v>24.34</v>
      </c>
      <c r="H550" s="45">
        <v>2.0299999999999998</v>
      </c>
      <c r="I550" s="45">
        <v>1.45</v>
      </c>
      <c r="J550" s="45">
        <v>0</v>
      </c>
      <c r="K550" s="1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605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232</v>
      </c>
      <c r="C554" s="9" t="s">
        <v>232</v>
      </c>
      <c r="D554" s="149" t="s">
        <v>234</v>
      </c>
      <c r="E554" s="150" t="s">
        <v>235</v>
      </c>
      <c r="F554" s="150" t="s">
        <v>236</v>
      </c>
      <c r="G554" s="150" t="s">
        <v>237</v>
      </c>
      <c r="H554" s="150" t="s">
        <v>238</v>
      </c>
      <c r="I554" s="150" t="s">
        <v>240</v>
      </c>
      <c r="J554" s="150" t="s">
        <v>241</v>
      </c>
      <c r="K554" s="150" t="s">
        <v>243</v>
      </c>
      <c r="L554" s="150" t="s">
        <v>244</v>
      </c>
      <c r="M554" s="150" t="s">
        <v>245</v>
      </c>
      <c r="N554" s="150" t="s">
        <v>246</v>
      </c>
      <c r="O554" s="150" t="s">
        <v>247</v>
      </c>
      <c r="P554" s="150" t="s">
        <v>248</v>
      </c>
      <c r="Q554" s="150" t="s">
        <v>249</v>
      </c>
      <c r="R554" s="150" t="s">
        <v>250</v>
      </c>
      <c r="S554" s="150" t="s">
        <v>251</v>
      </c>
      <c r="T554" s="150" t="s">
        <v>252</v>
      </c>
      <c r="U554" s="150" t="s">
        <v>305</v>
      </c>
      <c r="V554" s="150" t="s">
        <v>253</v>
      </c>
      <c r="W554" s="150" t="s">
        <v>254</v>
      </c>
      <c r="X554" s="150" t="s">
        <v>255</v>
      </c>
      <c r="Y554" s="150" t="s">
        <v>256</v>
      </c>
      <c r="Z554" s="150" t="s">
        <v>257</v>
      </c>
      <c r="AA554" s="150" t="s">
        <v>258</v>
      </c>
      <c r="AB554" s="150" t="s">
        <v>297</v>
      </c>
      <c r="AC554" s="150" t="s">
        <v>261</v>
      </c>
      <c r="AD554" s="150" t="s">
        <v>262</v>
      </c>
      <c r="AE554" s="150" t="s">
        <v>263</v>
      </c>
      <c r="AF554" s="150" t="s">
        <v>264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300</v>
      </c>
      <c r="E555" s="11" t="s">
        <v>299</v>
      </c>
      <c r="F555" s="11" t="s">
        <v>300</v>
      </c>
      <c r="G555" s="11" t="s">
        <v>340</v>
      </c>
      <c r="H555" s="11" t="s">
        <v>299</v>
      </c>
      <c r="I555" s="11" t="s">
        <v>300</v>
      </c>
      <c r="J555" s="11" t="s">
        <v>340</v>
      </c>
      <c r="K555" s="11" t="s">
        <v>300</v>
      </c>
      <c r="L555" s="11" t="s">
        <v>299</v>
      </c>
      <c r="M555" s="11" t="s">
        <v>340</v>
      </c>
      <c r="N555" s="11" t="s">
        <v>300</v>
      </c>
      <c r="O555" s="11" t="s">
        <v>299</v>
      </c>
      <c r="P555" s="11" t="s">
        <v>299</v>
      </c>
      <c r="Q555" s="11" t="s">
        <v>299</v>
      </c>
      <c r="R555" s="11" t="s">
        <v>340</v>
      </c>
      <c r="S555" s="11" t="s">
        <v>299</v>
      </c>
      <c r="T555" s="11" t="s">
        <v>340</v>
      </c>
      <c r="U555" s="11" t="s">
        <v>300</v>
      </c>
      <c r="V555" s="11" t="s">
        <v>300</v>
      </c>
      <c r="W555" s="11" t="s">
        <v>299</v>
      </c>
      <c r="X555" s="11" t="s">
        <v>340</v>
      </c>
      <c r="Y555" s="11" t="s">
        <v>300</v>
      </c>
      <c r="Z555" s="11" t="s">
        <v>300</v>
      </c>
      <c r="AA555" s="11" t="s">
        <v>299</v>
      </c>
      <c r="AB555" s="11" t="s">
        <v>299</v>
      </c>
      <c r="AC555" s="11" t="s">
        <v>300</v>
      </c>
      <c r="AD555" s="11" t="s">
        <v>300</v>
      </c>
      <c r="AE555" s="11" t="s">
        <v>300</v>
      </c>
      <c r="AF555" s="11" t="s">
        <v>299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341</v>
      </c>
      <c r="E556" s="26" t="s">
        <v>342</v>
      </c>
      <c r="F556" s="26" t="s">
        <v>342</v>
      </c>
      <c r="G556" s="26" t="s">
        <v>342</v>
      </c>
      <c r="H556" s="26" t="s">
        <v>343</v>
      </c>
      <c r="I556" s="26" t="s">
        <v>342</v>
      </c>
      <c r="J556" s="26" t="s">
        <v>342</v>
      </c>
      <c r="K556" s="26" t="s">
        <v>344</v>
      </c>
      <c r="L556" s="26" t="s">
        <v>344</v>
      </c>
      <c r="M556" s="26" t="s">
        <v>342</v>
      </c>
      <c r="N556" s="26" t="s">
        <v>341</v>
      </c>
      <c r="O556" s="26" t="s">
        <v>342</v>
      </c>
      <c r="P556" s="26" t="s">
        <v>118</v>
      </c>
      <c r="Q556" s="26" t="s">
        <v>342</v>
      </c>
      <c r="R556" s="26" t="s">
        <v>343</v>
      </c>
      <c r="S556" s="26" t="s">
        <v>342</v>
      </c>
      <c r="T556" s="26" t="s">
        <v>345</v>
      </c>
      <c r="U556" s="26" t="s">
        <v>341</v>
      </c>
      <c r="V556" s="26" t="s">
        <v>344</v>
      </c>
      <c r="W556" s="26" t="s">
        <v>271</v>
      </c>
      <c r="X556" s="26" t="s">
        <v>341</v>
      </c>
      <c r="Y556" s="26" t="s">
        <v>342</v>
      </c>
      <c r="Z556" s="26" t="s">
        <v>342</v>
      </c>
      <c r="AA556" s="26" t="s">
        <v>118</v>
      </c>
      <c r="AB556" s="26" t="s">
        <v>342</v>
      </c>
      <c r="AC556" s="26" t="s">
        <v>342</v>
      </c>
      <c r="AD556" s="26" t="s">
        <v>341</v>
      </c>
      <c r="AE556" s="26" t="s">
        <v>342</v>
      </c>
      <c r="AF556" s="26" t="s">
        <v>342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1.63</v>
      </c>
      <c r="E557" s="22">
        <v>1.548</v>
      </c>
      <c r="F557" s="22">
        <v>1.5694739999999998</v>
      </c>
      <c r="G557" s="22">
        <v>1.6466999999999998</v>
      </c>
      <c r="H557" s="22">
        <v>1.555936023469457</v>
      </c>
      <c r="I557" s="22">
        <v>1.63</v>
      </c>
      <c r="J557" s="22">
        <v>1.7307999999999999</v>
      </c>
      <c r="K557" s="22">
        <v>1.7500000000000002</v>
      </c>
      <c r="L557" s="22">
        <v>1.58</v>
      </c>
      <c r="M557" s="22">
        <v>1.56</v>
      </c>
      <c r="N557" s="22">
        <v>1.51</v>
      </c>
      <c r="O557" s="22">
        <v>1.58</v>
      </c>
      <c r="P557" s="22">
        <v>1.53</v>
      </c>
      <c r="Q557" s="22">
        <v>1.48</v>
      </c>
      <c r="R557" s="22">
        <v>1.6432712999999999</v>
      </c>
      <c r="S557" s="22">
        <v>1.58</v>
      </c>
      <c r="T557" s="22">
        <v>1.46</v>
      </c>
      <c r="U557" s="22">
        <v>1.6320905159999999</v>
      </c>
      <c r="V557" s="22">
        <v>1.63</v>
      </c>
      <c r="W557" s="22">
        <v>1.51</v>
      </c>
      <c r="X557" s="22">
        <v>1.58</v>
      </c>
      <c r="Y557" s="145">
        <v>2.097</v>
      </c>
      <c r="Z557" s="22">
        <v>1.43509</v>
      </c>
      <c r="AA557" s="22">
        <v>1.4409999999999998</v>
      </c>
      <c r="AB557" s="22">
        <v>1.54</v>
      </c>
      <c r="AC557" s="22">
        <v>1.54</v>
      </c>
      <c r="AD557" s="22">
        <v>1.55</v>
      </c>
      <c r="AE557" s="22">
        <v>1.6</v>
      </c>
      <c r="AF557" s="22">
        <v>1.63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1.6200000000000003</v>
      </c>
      <c r="E558" s="11">
        <v>1.53</v>
      </c>
      <c r="F558" s="11">
        <v>1.6069779999999998</v>
      </c>
      <c r="G558" s="11">
        <v>1.6767000000000001</v>
      </c>
      <c r="H558" s="11">
        <v>1.6074809180255218</v>
      </c>
      <c r="I558" s="11">
        <v>1.7000000000000002</v>
      </c>
      <c r="J558" s="11">
        <v>1.7428999999999999</v>
      </c>
      <c r="K558" s="11">
        <v>1.72</v>
      </c>
      <c r="L558" s="11">
        <v>1.6200000000000003</v>
      </c>
      <c r="M558" s="11">
        <v>1.55</v>
      </c>
      <c r="N558" s="11">
        <v>1.5</v>
      </c>
      <c r="O558" s="11">
        <v>1.53</v>
      </c>
      <c r="P558" s="11">
        <v>1.52</v>
      </c>
      <c r="Q558" s="11">
        <v>1.5</v>
      </c>
      <c r="R558" s="11">
        <v>1.6761140999999999</v>
      </c>
      <c r="S558" s="11">
        <v>1.6</v>
      </c>
      <c r="T558" s="11">
        <v>1.47</v>
      </c>
      <c r="U558" s="11">
        <v>1.6650961609999997</v>
      </c>
      <c r="V558" s="11">
        <v>1.6500000000000001</v>
      </c>
      <c r="W558" s="11">
        <v>1.55</v>
      </c>
      <c r="X558" s="11">
        <v>1.56</v>
      </c>
      <c r="Y558" s="146">
        <v>2.1664300000000001</v>
      </c>
      <c r="Z558" s="11">
        <v>1.4690700000000001</v>
      </c>
      <c r="AA558" s="11">
        <v>1.4690000000000001</v>
      </c>
      <c r="AB558" s="11">
        <v>1.54</v>
      </c>
      <c r="AC558" s="11">
        <v>1.58</v>
      </c>
      <c r="AD558" s="11">
        <v>1.55</v>
      </c>
      <c r="AE558" s="11">
        <v>1.5700000000000003</v>
      </c>
      <c r="AF558" s="11">
        <v>1.6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1.6200000000000003</v>
      </c>
      <c r="E559" s="11">
        <v>1.5209999999999999</v>
      </c>
      <c r="F559" s="11">
        <v>1.573502</v>
      </c>
      <c r="G559" s="11">
        <v>1.6618999999999999</v>
      </c>
      <c r="H559" s="11">
        <v>1.5666924694979194</v>
      </c>
      <c r="I559" s="11">
        <v>1.72</v>
      </c>
      <c r="J559" s="11">
        <v>1.7248000000000001</v>
      </c>
      <c r="K559" s="11">
        <v>1.7399999999999998</v>
      </c>
      <c r="L559" s="11">
        <v>1.56</v>
      </c>
      <c r="M559" s="11">
        <v>1.58</v>
      </c>
      <c r="N559" s="11">
        <v>1.5</v>
      </c>
      <c r="O559" s="11">
        <v>1.55</v>
      </c>
      <c r="P559" s="11">
        <v>1.53</v>
      </c>
      <c r="Q559" s="11">
        <v>1.49</v>
      </c>
      <c r="R559" s="11">
        <v>1.5780016000000001</v>
      </c>
      <c r="S559" s="11">
        <v>1.59</v>
      </c>
      <c r="T559" s="11">
        <v>1.46</v>
      </c>
      <c r="U559" s="11">
        <v>1.6734645420000001</v>
      </c>
      <c r="V559" s="11">
        <v>1.68</v>
      </c>
      <c r="W559" s="11">
        <v>1.53</v>
      </c>
      <c r="X559" s="11">
        <v>1.58</v>
      </c>
      <c r="Y559" s="146">
        <v>2.1109990000000001</v>
      </c>
      <c r="Z559" s="11">
        <v>1.4483699999999999</v>
      </c>
      <c r="AA559" s="11">
        <v>1.4955000000000001</v>
      </c>
      <c r="AB559" s="11">
        <v>1.55</v>
      </c>
      <c r="AC559" s="11">
        <v>1.59</v>
      </c>
      <c r="AD559" s="11">
        <v>1.52</v>
      </c>
      <c r="AE559" s="11">
        <v>1.5700000000000003</v>
      </c>
      <c r="AF559" s="11">
        <v>1.6500000000000001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1.63</v>
      </c>
      <c r="E560" s="11">
        <v>1.5009999999999999</v>
      </c>
      <c r="F560" s="11">
        <v>1.5702770000000001</v>
      </c>
      <c r="G560" s="11">
        <v>1.6247999999999998</v>
      </c>
      <c r="H560" s="11">
        <v>1.5906418792776373</v>
      </c>
      <c r="I560" s="11">
        <v>1.66</v>
      </c>
      <c r="J560" s="11">
        <v>1.7126999999999999</v>
      </c>
      <c r="K560" s="11">
        <v>1.7000000000000002</v>
      </c>
      <c r="L560" s="11">
        <v>1.5700000000000003</v>
      </c>
      <c r="M560" s="11">
        <v>1.6200000000000003</v>
      </c>
      <c r="N560" s="11">
        <v>1.5</v>
      </c>
      <c r="O560" s="11">
        <v>1.54</v>
      </c>
      <c r="P560" s="11">
        <v>1.52</v>
      </c>
      <c r="Q560" s="11">
        <v>1.49</v>
      </c>
      <c r="R560" s="11">
        <v>1.6559618999999999</v>
      </c>
      <c r="S560" s="11">
        <v>1.58</v>
      </c>
      <c r="T560" s="11">
        <v>1.48</v>
      </c>
      <c r="U560" s="11">
        <v>1.6949139960000001</v>
      </c>
      <c r="V560" s="11">
        <v>1.6200000000000003</v>
      </c>
      <c r="W560" s="11">
        <v>1.45</v>
      </c>
      <c r="X560" s="11">
        <v>1.5700000000000003</v>
      </c>
      <c r="Y560" s="146">
        <v>1.9024799999999997</v>
      </c>
      <c r="Z560" s="11">
        <v>1.4337800000000001</v>
      </c>
      <c r="AA560" s="11">
        <v>1.4075</v>
      </c>
      <c r="AB560" s="11">
        <v>1.52</v>
      </c>
      <c r="AC560" s="11">
        <v>1.58</v>
      </c>
      <c r="AD560" s="11">
        <v>1.55</v>
      </c>
      <c r="AE560" s="11">
        <v>1.5700000000000003</v>
      </c>
      <c r="AF560" s="11">
        <v>1.6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1.5763426577842725</v>
      </c>
    </row>
    <row r="561" spans="1:65">
      <c r="A561" s="30"/>
      <c r="B561" s="19">
        <v>1</v>
      </c>
      <c r="C561" s="9">
        <v>5</v>
      </c>
      <c r="D561" s="11">
        <v>1.66</v>
      </c>
      <c r="E561" s="11">
        <v>1.52</v>
      </c>
      <c r="F561" s="11">
        <v>1.568678</v>
      </c>
      <c r="G561" s="11">
        <v>1.6536</v>
      </c>
      <c r="H561" s="11">
        <v>1.5980056770970801</v>
      </c>
      <c r="I561" s="11">
        <v>1.6500000000000001</v>
      </c>
      <c r="J561" s="11">
        <v>1.7248000000000001</v>
      </c>
      <c r="K561" s="11">
        <v>1.76</v>
      </c>
      <c r="L561" s="11">
        <v>1.52</v>
      </c>
      <c r="M561" s="11">
        <v>1.56</v>
      </c>
      <c r="N561" s="11">
        <v>1.52</v>
      </c>
      <c r="O561" s="11">
        <v>1.54</v>
      </c>
      <c r="P561" s="11">
        <v>1.54</v>
      </c>
      <c r="Q561" s="11">
        <v>1.51</v>
      </c>
      <c r="R561" s="11">
        <v>1.5580632999999999</v>
      </c>
      <c r="S561" s="11">
        <v>1.56</v>
      </c>
      <c r="T561" s="11">
        <v>1.46</v>
      </c>
      <c r="U561" s="11">
        <v>1.6321713660000001</v>
      </c>
      <c r="V561" s="11">
        <v>1.66</v>
      </c>
      <c r="W561" s="11">
        <v>1.55</v>
      </c>
      <c r="X561" s="11">
        <v>1.58</v>
      </c>
      <c r="Y561" s="146">
        <v>1.7689880000000002</v>
      </c>
      <c r="Z561" s="11">
        <v>1.4373899999999999</v>
      </c>
      <c r="AA561" s="11">
        <v>1.4655</v>
      </c>
      <c r="AB561" s="11">
        <v>1.54</v>
      </c>
      <c r="AC561" s="11">
        <v>1.58</v>
      </c>
      <c r="AD561" s="11">
        <v>1.54</v>
      </c>
      <c r="AE561" s="11">
        <v>1.5700000000000003</v>
      </c>
      <c r="AF561" s="11">
        <v>1.68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103</v>
      </c>
    </row>
    <row r="562" spans="1:65">
      <c r="A562" s="30"/>
      <c r="B562" s="19">
        <v>1</v>
      </c>
      <c r="C562" s="9">
        <v>6</v>
      </c>
      <c r="D562" s="11">
        <v>1.6399999999999997</v>
      </c>
      <c r="E562" s="11">
        <v>1.5</v>
      </c>
      <c r="F562" s="11">
        <v>1.597891</v>
      </c>
      <c r="G562" s="11">
        <v>1.6823999999999999</v>
      </c>
      <c r="H562" s="11">
        <v>1.5537768562922578</v>
      </c>
      <c r="I562" s="11">
        <v>1.53</v>
      </c>
      <c r="J562" s="11">
        <v>1.7005999999999999</v>
      </c>
      <c r="K562" s="11">
        <v>1.79</v>
      </c>
      <c r="L562" s="11">
        <v>1.52</v>
      </c>
      <c r="M562" s="11">
        <v>1.59</v>
      </c>
      <c r="N562" s="11">
        <v>1.52</v>
      </c>
      <c r="O562" s="11">
        <v>1.54</v>
      </c>
      <c r="P562" s="11">
        <v>1.52</v>
      </c>
      <c r="Q562" s="11">
        <v>1.5</v>
      </c>
      <c r="R562" s="11">
        <v>1.6505806000000001</v>
      </c>
      <c r="S562" s="11">
        <v>1.6</v>
      </c>
      <c r="T562" s="11">
        <v>1.46</v>
      </c>
      <c r="U562" s="11">
        <v>1.6134538350000001</v>
      </c>
      <c r="V562" s="11">
        <v>1.67</v>
      </c>
      <c r="W562" s="11">
        <v>1.51</v>
      </c>
      <c r="X562" s="11">
        <v>1.56</v>
      </c>
      <c r="Y562" s="146">
        <v>1.9337330000000004</v>
      </c>
      <c r="Z562" s="147">
        <v>1.5097400000000001</v>
      </c>
      <c r="AA562" s="11">
        <v>1.5035000000000001</v>
      </c>
      <c r="AB562" s="11">
        <v>1.54</v>
      </c>
      <c r="AC562" s="11">
        <v>1.55</v>
      </c>
      <c r="AD562" s="11">
        <v>1.55</v>
      </c>
      <c r="AE562" s="11">
        <v>1.55</v>
      </c>
      <c r="AF562" s="11">
        <v>1.66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273</v>
      </c>
      <c r="C563" s="12"/>
      <c r="D563" s="23">
        <v>1.6333333333333335</v>
      </c>
      <c r="E563" s="23">
        <v>1.5199999999999998</v>
      </c>
      <c r="F563" s="23">
        <v>1.5811333333333331</v>
      </c>
      <c r="G563" s="23">
        <v>1.6576833333333332</v>
      </c>
      <c r="H563" s="23">
        <v>1.5787556372766456</v>
      </c>
      <c r="I563" s="23">
        <v>1.6483333333333332</v>
      </c>
      <c r="J563" s="23">
        <v>1.7227666666666666</v>
      </c>
      <c r="K563" s="23">
        <v>1.7433333333333334</v>
      </c>
      <c r="L563" s="23">
        <v>1.5616666666666665</v>
      </c>
      <c r="M563" s="23">
        <v>1.5766666666666669</v>
      </c>
      <c r="N563" s="23">
        <v>1.5083333333333331</v>
      </c>
      <c r="O563" s="23">
        <v>1.5466666666666669</v>
      </c>
      <c r="P563" s="23">
        <v>1.5266666666666666</v>
      </c>
      <c r="Q563" s="23">
        <v>1.4949999999999999</v>
      </c>
      <c r="R563" s="23">
        <v>1.6269988</v>
      </c>
      <c r="S563" s="23">
        <v>1.585</v>
      </c>
      <c r="T563" s="23">
        <v>1.4649999999999999</v>
      </c>
      <c r="U563" s="23">
        <v>1.6518650693333334</v>
      </c>
      <c r="V563" s="23">
        <v>1.6516666666666666</v>
      </c>
      <c r="W563" s="23">
        <v>1.5166666666666666</v>
      </c>
      <c r="X563" s="23">
        <v>1.571666666666667</v>
      </c>
      <c r="Y563" s="23">
        <v>1.996605</v>
      </c>
      <c r="Z563" s="23">
        <v>1.4555733333333334</v>
      </c>
      <c r="AA563" s="23">
        <v>1.4636666666666667</v>
      </c>
      <c r="AB563" s="23">
        <v>1.5383333333333333</v>
      </c>
      <c r="AC563" s="23">
        <v>1.57</v>
      </c>
      <c r="AD563" s="23">
        <v>1.5433333333333332</v>
      </c>
      <c r="AE563" s="23">
        <v>1.571666666666667</v>
      </c>
      <c r="AF563" s="23">
        <v>1.6366666666666667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1">
        <v>1.63</v>
      </c>
      <c r="E564" s="11">
        <v>1.5205</v>
      </c>
      <c r="F564" s="11">
        <v>1.5718895000000002</v>
      </c>
      <c r="G564" s="11">
        <v>1.6577500000000001</v>
      </c>
      <c r="H564" s="11">
        <v>1.5786671743877783</v>
      </c>
      <c r="I564" s="11">
        <v>1.655</v>
      </c>
      <c r="J564" s="11">
        <v>1.7248000000000001</v>
      </c>
      <c r="K564" s="11">
        <v>1.7450000000000001</v>
      </c>
      <c r="L564" s="11">
        <v>1.5650000000000002</v>
      </c>
      <c r="M564" s="11">
        <v>1.57</v>
      </c>
      <c r="N564" s="11">
        <v>1.5049999999999999</v>
      </c>
      <c r="O564" s="11">
        <v>1.54</v>
      </c>
      <c r="P564" s="11">
        <v>1.5249999999999999</v>
      </c>
      <c r="Q564" s="11">
        <v>1.4950000000000001</v>
      </c>
      <c r="R564" s="11">
        <v>1.64692595</v>
      </c>
      <c r="S564" s="11">
        <v>1.585</v>
      </c>
      <c r="T564" s="11">
        <v>1.46</v>
      </c>
      <c r="U564" s="11">
        <v>1.6486337634999999</v>
      </c>
      <c r="V564" s="11">
        <v>1.655</v>
      </c>
      <c r="W564" s="11">
        <v>1.52</v>
      </c>
      <c r="X564" s="11">
        <v>1.5750000000000002</v>
      </c>
      <c r="Y564" s="11">
        <v>2.0153665000000003</v>
      </c>
      <c r="Z564" s="11">
        <v>1.4428799999999999</v>
      </c>
      <c r="AA564" s="11">
        <v>1.4672499999999999</v>
      </c>
      <c r="AB564" s="11">
        <v>1.54</v>
      </c>
      <c r="AC564" s="11">
        <v>1.58</v>
      </c>
      <c r="AD564" s="11">
        <v>1.55</v>
      </c>
      <c r="AE564" s="11">
        <v>1.5700000000000003</v>
      </c>
      <c r="AF564" s="11">
        <v>1.6400000000000001</v>
      </c>
      <c r="AG564" s="151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24">
        <v>1.5055453054181456E-2</v>
      </c>
      <c r="E565" s="24">
        <v>1.8143869488066799E-2</v>
      </c>
      <c r="F565" s="24">
        <v>1.6828183451182855E-2</v>
      </c>
      <c r="G565" s="24">
        <v>2.1018793178169615E-2</v>
      </c>
      <c r="H565" s="24">
        <v>2.2922403131997986E-2</v>
      </c>
      <c r="I565" s="24">
        <v>6.6758270399005004E-2</v>
      </c>
      <c r="J565" s="24">
        <v>1.4634570942349731E-2</v>
      </c>
      <c r="K565" s="24">
        <v>3.1411250638372634E-2</v>
      </c>
      <c r="L565" s="24">
        <v>3.8166302763913029E-2</v>
      </c>
      <c r="M565" s="24">
        <v>2.581988897471621E-2</v>
      </c>
      <c r="N565" s="24">
        <v>9.8319208025017587E-3</v>
      </c>
      <c r="O565" s="24">
        <v>1.7511900715418281E-2</v>
      </c>
      <c r="P565" s="24">
        <v>8.1649658092772665E-3</v>
      </c>
      <c r="Q565" s="24">
        <v>1.0488088481701525E-2</v>
      </c>
      <c r="R565" s="24">
        <v>4.7381216048725437E-2</v>
      </c>
      <c r="S565" s="24">
        <v>1.5165750888103116E-2</v>
      </c>
      <c r="T565" s="24">
        <v>8.3666002653407616E-3</v>
      </c>
      <c r="U565" s="24">
        <v>3.0819172366714512E-2</v>
      </c>
      <c r="V565" s="24">
        <v>2.3166067138525301E-2</v>
      </c>
      <c r="W565" s="24">
        <v>3.7237973450050546E-2</v>
      </c>
      <c r="X565" s="24">
        <v>9.8319208025017518E-3</v>
      </c>
      <c r="Y565" s="24">
        <v>0.15272693055515779</v>
      </c>
      <c r="Z565" s="24">
        <v>2.9641949103705531E-2</v>
      </c>
      <c r="AA565" s="24">
        <v>3.5497417746459675E-2</v>
      </c>
      <c r="AB565" s="24">
        <v>9.8319208025017587E-3</v>
      </c>
      <c r="AC565" s="24">
        <v>2.0000000000000018E-2</v>
      </c>
      <c r="AD565" s="24">
        <v>1.2110601416389978E-2</v>
      </c>
      <c r="AE565" s="24">
        <v>1.6020819787597215E-2</v>
      </c>
      <c r="AF565" s="24">
        <v>3.2659863237108989E-2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87</v>
      </c>
      <c r="C566" s="29"/>
      <c r="D566" s="13">
        <v>9.2176243188866053E-3</v>
      </c>
      <c r="E566" s="13">
        <v>1.1936756242149212E-2</v>
      </c>
      <c r="F566" s="13">
        <v>1.0643114718039502E-2</v>
      </c>
      <c r="G566" s="13">
        <v>1.2679619053600677E-2</v>
      </c>
      <c r="H566" s="13">
        <v>1.4519285056387285E-2</v>
      </c>
      <c r="I566" s="13">
        <v>4.0500467380589489E-2</v>
      </c>
      <c r="J566" s="13">
        <v>8.4948073500085517E-3</v>
      </c>
      <c r="K566" s="13">
        <v>1.8017925796389656E-2</v>
      </c>
      <c r="L566" s="13">
        <v>2.4439468151918699E-2</v>
      </c>
      <c r="M566" s="13">
        <v>1.6376250935337976E-2</v>
      </c>
      <c r="N566" s="13">
        <v>6.5184005320453658E-3</v>
      </c>
      <c r="O566" s="13">
        <v>1.1322349600485955E-2</v>
      </c>
      <c r="P566" s="13">
        <v>5.3482308794392574E-3</v>
      </c>
      <c r="Q566" s="13">
        <v>7.0154438004692487E-3</v>
      </c>
      <c r="R566" s="13">
        <v>2.9121850642253356E-2</v>
      </c>
      <c r="S566" s="13">
        <v>9.5682970902858776E-3</v>
      </c>
      <c r="T566" s="13">
        <v>5.7109899422121248E-3</v>
      </c>
      <c r="U566" s="13">
        <v>1.8657197212332024E-2</v>
      </c>
      <c r="V566" s="13">
        <v>1.402587314138767E-2</v>
      </c>
      <c r="W566" s="13">
        <v>2.4552509967066295E-2</v>
      </c>
      <c r="X566" s="13">
        <v>6.2557290365864793E-3</v>
      </c>
      <c r="Y566" s="13">
        <v>7.6493312675846151E-2</v>
      </c>
      <c r="Z566" s="13">
        <v>2.0364449131411354E-2</v>
      </c>
      <c r="AA566" s="13">
        <v>2.4252391992570947E-2</v>
      </c>
      <c r="AB566" s="13">
        <v>6.3912811283868423E-3</v>
      </c>
      <c r="AC566" s="13">
        <v>1.2738853503184724E-2</v>
      </c>
      <c r="AD566" s="13">
        <v>7.8470419544643486E-3</v>
      </c>
      <c r="AE566" s="13">
        <v>1.0193522664430887E-2</v>
      </c>
      <c r="AF566" s="13">
        <v>1.9955109920840524E-2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276</v>
      </c>
      <c r="C567" s="29"/>
      <c r="D567" s="13">
        <v>3.6153735526746278E-2</v>
      </c>
      <c r="E567" s="13">
        <v>-3.5742646122048582E-2</v>
      </c>
      <c r="F567" s="13">
        <v>3.0391079790952347E-3</v>
      </c>
      <c r="G567" s="13">
        <v>5.1600884583935747E-2</v>
      </c>
      <c r="H567" s="13">
        <v>1.5307455396562641E-3</v>
      </c>
      <c r="I567" s="13">
        <v>4.5669433097910161E-2</v>
      </c>
      <c r="J567" s="13">
        <v>9.2888439045486049E-2</v>
      </c>
      <c r="K567" s="13">
        <v>0.10593551771528231</v>
      </c>
      <c r="L567" s="13">
        <v>-9.3101528688152024E-3</v>
      </c>
      <c r="M567" s="13">
        <v>2.0554470234901423E-4</v>
      </c>
      <c r="N567" s="13">
        <v>-4.3143744232953862E-2</v>
      </c>
      <c r="O567" s="13">
        <v>-1.8825850439978975E-2</v>
      </c>
      <c r="P567" s="13">
        <v>-3.1513447201531153E-2</v>
      </c>
      <c r="Q567" s="13">
        <v>-5.16021420739885E-2</v>
      </c>
      <c r="R567" s="13">
        <v>3.2135235296449016E-2</v>
      </c>
      <c r="S567" s="13">
        <v>5.4920433529954682E-3</v>
      </c>
      <c r="T567" s="13">
        <v>-7.0633537216316489E-2</v>
      </c>
      <c r="U567" s="13">
        <v>4.7909895209723219E-2</v>
      </c>
      <c r="V567" s="13">
        <v>4.7784032558168876E-2</v>
      </c>
      <c r="W567" s="13">
        <v>-3.7857245582307075E-2</v>
      </c>
      <c r="X567" s="13">
        <v>-2.9663544880388359E-3</v>
      </c>
      <c r="Y567" s="13">
        <v>0.26660595660492592</v>
      </c>
      <c r="Z567" s="13">
        <v>-7.6613624489927923E-2</v>
      </c>
      <c r="AA567" s="13">
        <v>-7.1479377000419841E-2</v>
      </c>
      <c r="AB567" s="13">
        <v>-2.4112349090625762E-2</v>
      </c>
      <c r="AC567" s="13">
        <v>-4.0236542181684154E-3</v>
      </c>
      <c r="AD567" s="13">
        <v>-2.0940449900237801E-2</v>
      </c>
      <c r="AE567" s="13">
        <v>-2.9663544880388359E-3</v>
      </c>
      <c r="AF567" s="13">
        <v>3.8268334987004993E-2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277</v>
      </c>
      <c r="C568" s="47"/>
      <c r="D568" s="45">
        <v>0.75</v>
      </c>
      <c r="E568" s="45">
        <v>0.63</v>
      </c>
      <c r="F568" s="45">
        <v>0.12</v>
      </c>
      <c r="G568" s="45">
        <v>1.05</v>
      </c>
      <c r="H568" s="45">
        <v>0.09</v>
      </c>
      <c r="I568" s="45">
        <v>0.93</v>
      </c>
      <c r="J568" s="45">
        <v>1.84</v>
      </c>
      <c r="K568" s="45">
        <v>2.09</v>
      </c>
      <c r="L568" s="45">
        <v>0.12</v>
      </c>
      <c r="M568" s="45">
        <v>0.06</v>
      </c>
      <c r="N568" s="45">
        <v>0.77</v>
      </c>
      <c r="O568" s="45">
        <v>0.3</v>
      </c>
      <c r="P568" s="45">
        <v>0.55000000000000004</v>
      </c>
      <c r="Q568" s="45">
        <v>0.93</v>
      </c>
      <c r="R568" s="45">
        <v>0.67</v>
      </c>
      <c r="S568" s="45">
        <v>0.16</v>
      </c>
      <c r="T568" s="45">
        <v>1.3</v>
      </c>
      <c r="U568" s="45">
        <v>0.98</v>
      </c>
      <c r="V568" s="45">
        <v>0.97</v>
      </c>
      <c r="W568" s="45">
        <v>0.67</v>
      </c>
      <c r="X568" s="45">
        <v>0</v>
      </c>
      <c r="Y568" s="45">
        <v>5.18</v>
      </c>
      <c r="Z568" s="45">
        <v>1.41</v>
      </c>
      <c r="AA568" s="45">
        <v>1.32</v>
      </c>
      <c r="AB568" s="45">
        <v>0.41</v>
      </c>
      <c r="AC568" s="45">
        <v>0.02</v>
      </c>
      <c r="AD568" s="45">
        <v>0.35</v>
      </c>
      <c r="AE568" s="45">
        <v>0</v>
      </c>
      <c r="AF568" s="45">
        <v>0.79</v>
      </c>
      <c r="AG568" s="151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606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9" t="s">
        <v>234</v>
      </c>
      <c r="E572" s="150" t="s">
        <v>235</v>
      </c>
      <c r="F572" s="150" t="s">
        <v>236</v>
      </c>
      <c r="G572" s="150" t="s">
        <v>237</v>
      </c>
      <c r="H572" s="150" t="s">
        <v>238</v>
      </c>
      <c r="I572" s="150" t="s">
        <v>240</v>
      </c>
      <c r="J572" s="150" t="s">
        <v>241</v>
      </c>
      <c r="K572" s="150" t="s">
        <v>243</v>
      </c>
      <c r="L572" s="150" t="s">
        <v>244</v>
      </c>
      <c r="M572" s="150" t="s">
        <v>245</v>
      </c>
      <c r="N572" s="150" t="s">
        <v>246</v>
      </c>
      <c r="O572" s="150" t="s">
        <v>247</v>
      </c>
      <c r="P572" s="150" t="s">
        <v>248</v>
      </c>
      <c r="Q572" s="150" t="s">
        <v>249</v>
      </c>
      <c r="R572" s="150" t="s">
        <v>250</v>
      </c>
      <c r="S572" s="150" t="s">
        <v>251</v>
      </c>
      <c r="T572" s="150" t="s">
        <v>252</v>
      </c>
      <c r="U572" s="150" t="s">
        <v>305</v>
      </c>
      <c r="V572" s="150" t="s">
        <v>253</v>
      </c>
      <c r="W572" s="150" t="s">
        <v>254</v>
      </c>
      <c r="X572" s="150" t="s">
        <v>255</v>
      </c>
      <c r="Y572" s="150" t="s">
        <v>256</v>
      </c>
      <c r="Z572" s="150" t="s">
        <v>257</v>
      </c>
      <c r="AA572" s="150" t="s">
        <v>258</v>
      </c>
      <c r="AB572" s="150" t="s">
        <v>297</v>
      </c>
      <c r="AC572" s="150" t="s">
        <v>261</v>
      </c>
      <c r="AD572" s="150" t="s">
        <v>262</v>
      </c>
      <c r="AE572" s="150" t="s">
        <v>263</v>
      </c>
      <c r="AF572" s="150" t="s">
        <v>264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300</v>
      </c>
      <c r="E573" s="11" t="s">
        <v>299</v>
      </c>
      <c r="F573" s="11" t="s">
        <v>300</v>
      </c>
      <c r="G573" s="11" t="s">
        <v>340</v>
      </c>
      <c r="H573" s="11" t="s">
        <v>299</v>
      </c>
      <c r="I573" s="11" t="s">
        <v>300</v>
      </c>
      <c r="J573" s="11" t="s">
        <v>340</v>
      </c>
      <c r="K573" s="11" t="s">
        <v>300</v>
      </c>
      <c r="L573" s="11" t="s">
        <v>299</v>
      </c>
      <c r="M573" s="11" t="s">
        <v>340</v>
      </c>
      <c r="N573" s="11" t="s">
        <v>300</v>
      </c>
      <c r="O573" s="11" t="s">
        <v>299</v>
      </c>
      <c r="P573" s="11" t="s">
        <v>299</v>
      </c>
      <c r="Q573" s="11" t="s">
        <v>299</v>
      </c>
      <c r="R573" s="11" t="s">
        <v>340</v>
      </c>
      <c r="S573" s="11" t="s">
        <v>299</v>
      </c>
      <c r="T573" s="11" t="s">
        <v>340</v>
      </c>
      <c r="U573" s="11" t="s">
        <v>300</v>
      </c>
      <c r="V573" s="11" t="s">
        <v>300</v>
      </c>
      <c r="W573" s="11" t="s">
        <v>299</v>
      </c>
      <c r="X573" s="11" t="s">
        <v>340</v>
      </c>
      <c r="Y573" s="11" t="s">
        <v>300</v>
      </c>
      <c r="Z573" s="11" t="s">
        <v>300</v>
      </c>
      <c r="AA573" s="11" t="s">
        <v>299</v>
      </c>
      <c r="AB573" s="11" t="s">
        <v>299</v>
      </c>
      <c r="AC573" s="11" t="s">
        <v>300</v>
      </c>
      <c r="AD573" s="11" t="s">
        <v>300</v>
      </c>
      <c r="AE573" s="11" t="s">
        <v>300</v>
      </c>
      <c r="AF573" s="11" t="s">
        <v>299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341</v>
      </c>
      <c r="E574" s="26" t="s">
        <v>342</v>
      </c>
      <c r="F574" s="26" t="s">
        <v>342</v>
      </c>
      <c r="G574" s="26" t="s">
        <v>342</v>
      </c>
      <c r="H574" s="26" t="s">
        <v>343</v>
      </c>
      <c r="I574" s="26" t="s">
        <v>342</v>
      </c>
      <c r="J574" s="26" t="s">
        <v>342</v>
      </c>
      <c r="K574" s="26" t="s">
        <v>344</v>
      </c>
      <c r="L574" s="26" t="s">
        <v>344</v>
      </c>
      <c r="M574" s="26" t="s">
        <v>342</v>
      </c>
      <c r="N574" s="26" t="s">
        <v>341</v>
      </c>
      <c r="O574" s="26" t="s">
        <v>342</v>
      </c>
      <c r="P574" s="26" t="s">
        <v>342</v>
      </c>
      <c r="Q574" s="26" t="s">
        <v>342</v>
      </c>
      <c r="R574" s="26" t="s">
        <v>343</v>
      </c>
      <c r="S574" s="26" t="s">
        <v>342</v>
      </c>
      <c r="T574" s="26" t="s">
        <v>345</v>
      </c>
      <c r="U574" s="26" t="s">
        <v>341</v>
      </c>
      <c r="V574" s="26" t="s">
        <v>344</v>
      </c>
      <c r="W574" s="26" t="s">
        <v>271</v>
      </c>
      <c r="X574" s="26" t="s">
        <v>341</v>
      </c>
      <c r="Y574" s="26" t="s">
        <v>342</v>
      </c>
      <c r="Z574" s="26" t="s">
        <v>342</v>
      </c>
      <c r="AA574" s="26" t="s">
        <v>118</v>
      </c>
      <c r="AB574" s="26" t="s">
        <v>342</v>
      </c>
      <c r="AC574" s="26" t="s">
        <v>342</v>
      </c>
      <c r="AD574" s="26" t="s">
        <v>341</v>
      </c>
      <c r="AE574" s="26" t="s">
        <v>342</v>
      </c>
      <c r="AF574" s="26" t="s">
        <v>342</v>
      </c>
      <c r="AG574" s="151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8">
        <v>7.9100000000000004E-2</v>
      </c>
      <c r="E575" s="228">
        <v>7.6579999999999995E-2</v>
      </c>
      <c r="F575" s="228">
        <v>6.3522999999999996E-2</v>
      </c>
      <c r="G575" s="228">
        <v>7.8576000000000007E-2</v>
      </c>
      <c r="H575" s="228">
        <v>7.3709683572854429E-2</v>
      </c>
      <c r="I575" s="228">
        <v>7.6700000000000004E-2</v>
      </c>
      <c r="J575" s="228">
        <v>8.1299999999999997E-2</v>
      </c>
      <c r="K575" s="228">
        <v>7.9399999999999998E-2</v>
      </c>
      <c r="L575" s="228">
        <v>7.7100000000000002E-2</v>
      </c>
      <c r="M575" s="228">
        <v>6.8599999999999994E-2</v>
      </c>
      <c r="N575" s="228">
        <v>8.3900000000000002E-2</v>
      </c>
      <c r="O575" s="228">
        <v>7.1500000000000008E-2</v>
      </c>
      <c r="P575" s="228">
        <v>7.0599999999999996E-2</v>
      </c>
      <c r="Q575" s="228">
        <v>6.9399999999999989E-2</v>
      </c>
      <c r="R575" s="228">
        <v>7.4446999999999999E-2</v>
      </c>
      <c r="S575" s="228">
        <v>7.3300000000000004E-2</v>
      </c>
      <c r="T575" s="228">
        <v>6.7900000000000002E-2</v>
      </c>
      <c r="U575" s="228">
        <v>7.6838990300000007E-2</v>
      </c>
      <c r="V575" s="228">
        <v>7.7700000000000005E-2</v>
      </c>
      <c r="W575" s="228">
        <v>7.0500000000000007E-2</v>
      </c>
      <c r="X575" s="228">
        <v>7.5700000000000003E-2</v>
      </c>
      <c r="Y575" s="228">
        <v>7.3823E-2</v>
      </c>
      <c r="Z575" s="228">
        <v>7.9576980000000005E-2</v>
      </c>
      <c r="AA575" s="228">
        <v>6.4000000000000001E-2</v>
      </c>
      <c r="AB575" s="228">
        <v>6.9099999999999995E-2</v>
      </c>
      <c r="AC575" s="228">
        <v>6.93E-2</v>
      </c>
      <c r="AD575" s="228">
        <v>7.85E-2</v>
      </c>
      <c r="AE575" s="228">
        <v>7.0599999999999996E-2</v>
      </c>
      <c r="AF575" s="228">
        <v>7.6700000000000004E-2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29">
        <v>1</v>
      </c>
    </row>
    <row r="576" spans="1:65">
      <c r="A576" s="30"/>
      <c r="B576" s="19">
        <v>1</v>
      </c>
      <c r="C576" s="9">
        <v>2</v>
      </c>
      <c r="D576" s="24">
        <v>7.85E-2</v>
      </c>
      <c r="E576" s="24">
        <v>7.572000000000001E-2</v>
      </c>
      <c r="F576" s="24">
        <v>6.5176999999999999E-2</v>
      </c>
      <c r="G576" s="24">
        <v>7.8718999999999997E-2</v>
      </c>
      <c r="H576" s="24">
        <v>7.5395290307811419E-2</v>
      </c>
      <c r="I576" s="24">
        <v>8.0199999999999994E-2</v>
      </c>
      <c r="J576" s="24">
        <v>8.2900000000000001E-2</v>
      </c>
      <c r="K576" s="24">
        <v>7.7600000000000002E-2</v>
      </c>
      <c r="L576" s="24">
        <v>7.8799999999999995E-2</v>
      </c>
      <c r="M576" s="24">
        <v>6.8599999999999994E-2</v>
      </c>
      <c r="N576" s="24">
        <v>8.2799999999999999E-2</v>
      </c>
      <c r="O576" s="24">
        <v>6.9199999999999998E-2</v>
      </c>
      <c r="P576" s="24">
        <v>7.0199999999999999E-2</v>
      </c>
      <c r="Q576" s="24">
        <v>7.0199999999999999E-2</v>
      </c>
      <c r="R576" s="24">
        <v>7.5713699999999995E-2</v>
      </c>
      <c r="S576" s="24">
        <v>7.3800000000000004E-2</v>
      </c>
      <c r="T576" s="24">
        <v>6.8400000000000002E-2</v>
      </c>
      <c r="U576" s="24">
        <v>7.8565778839999989E-2</v>
      </c>
      <c r="V576" s="24">
        <v>7.7800000000000008E-2</v>
      </c>
      <c r="W576" s="24">
        <v>7.2800000000000004E-2</v>
      </c>
      <c r="X576" s="24">
        <v>7.4299999999999991E-2</v>
      </c>
      <c r="Y576" s="24">
        <v>7.4370000000000006E-2</v>
      </c>
      <c r="Z576" s="24">
        <v>7.8026620000000005E-2</v>
      </c>
      <c r="AA576" s="24">
        <v>6.4500000000000002E-2</v>
      </c>
      <c r="AB576" s="24">
        <v>6.9499999999999992E-2</v>
      </c>
      <c r="AC576" s="24">
        <v>6.8900000000000003E-2</v>
      </c>
      <c r="AD576" s="24">
        <v>7.5499999999999998E-2</v>
      </c>
      <c r="AE576" s="24">
        <v>6.9199999999999998E-2</v>
      </c>
      <c r="AF576" s="24">
        <v>7.5999999999999998E-2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29">
        <v>23</v>
      </c>
    </row>
    <row r="577" spans="1:65">
      <c r="A577" s="30"/>
      <c r="B577" s="19">
        <v>1</v>
      </c>
      <c r="C577" s="9">
        <v>3</v>
      </c>
      <c r="D577" s="24">
        <v>7.85E-2</v>
      </c>
      <c r="E577" s="24">
        <v>7.5220000000000009E-2</v>
      </c>
      <c r="F577" s="24">
        <v>6.4786999999999997E-2</v>
      </c>
      <c r="G577" s="24">
        <v>7.8103999999999993E-2</v>
      </c>
      <c r="H577" s="24">
        <v>7.3818450973469715E-2</v>
      </c>
      <c r="I577" s="24">
        <v>8.3000000000000004E-2</v>
      </c>
      <c r="J577" s="24">
        <v>8.2100000000000006E-2</v>
      </c>
      <c r="K577" s="24">
        <v>7.85E-2</v>
      </c>
      <c r="L577" s="24">
        <v>7.5700000000000003E-2</v>
      </c>
      <c r="M577" s="24">
        <v>6.88E-2</v>
      </c>
      <c r="N577" s="24">
        <v>8.4199999999999997E-2</v>
      </c>
      <c r="O577" s="24">
        <v>7.0300000000000001E-2</v>
      </c>
      <c r="P577" s="24">
        <v>6.9499999999999992E-2</v>
      </c>
      <c r="Q577" s="24">
        <v>6.9699999999999998E-2</v>
      </c>
      <c r="R577" s="24">
        <v>7.1518499999999985E-2</v>
      </c>
      <c r="S577" s="24">
        <v>7.3899999999999993E-2</v>
      </c>
      <c r="T577" s="24">
        <v>6.8099999999999994E-2</v>
      </c>
      <c r="U577" s="24">
        <v>7.6889124890000007E-2</v>
      </c>
      <c r="V577" s="24">
        <v>7.8700000000000006E-2</v>
      </c>
      <c r="W577" s="24">
        <v>7.0400000000000004E-2</v>
      </c>
      <c r="X577" s="24">
        <v>7.5199999999999989E-2</v>
      </c>
      <c r="Y577" s="24">
        <v>7.2632000000000002E-2</v>
      </c>
      <c r="Z577" s="24">
        <v>7.785512E-2</v>
      </c>
      <c r="AA577" s="24">
        <v>6.7000000000000004E-2</v>
      </c>
      <c r="AB577" s="24">
        <v>6.9800000000000001E-2</v>
      </c>
      <c r="AC577" s="24">
        <v>6.989999999999999E-2</v>
      </c>
      <c r="AD577" s="24">
        <v>7.6300000000000007E-2</v>
      </c>
      <c r="AE577" s="24">
        <v>6.8999999999999992E-2</v>
      </c>
      <c r="AF577" s="24">
        <v>7.7100000000000002E-2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29">
        <v>16</v>
      </c>
    </row>
    <row r="578" spans="1:65">
      <c r="A578" s="30"/>
      <c r="B578" s="19">
        <v>1</v>
      </c>
      <c r="C578" s="9">
        <v>4</v>
      </c>
      <c r="D578" s="24">
        <v>7.8899999999999998E-2</v>
      </c>
      <c r="E578" s="24">
        <v>7.5270000000000004E-2</v>
      </c>
      <c r="F578" s="24">
        <v>6.3184000000000004E-2</v>
      </c>
      <c r="G578" s="24">
        <v>7.8673999999999994E-2</v>
      </c>
      <c r="H578" s="24">
        <v>7.4604744107929874E-2</v>
      </c>
      <c r="I578" s="24">
        <v>7.640000000000001E-2</v>
      </c>
      <c r="J578" s="24">
        <v>8.2100000000000006E-2</v>
      </c>
      <c r="K578" s="24">
        <v>7.7200000000000005E-2</v>
      </c>
      <c r="L578" s="24">
        <v>7.6999999999999999E-2</v>
      </c>
      <c r="M578" s="24">
        <v>6.8999999999999992E-2</v>
      </c>
      <c r="N578" s="24">
        <v>7.9799999999999996E-2</v>
      </c>
      <c r="O578" s="24">
        <v>6.9199999999999998E-2</v>
      </c>
      <c r="P578" s="24">
        <v>6.9800000000000001E-2</v>
      </c>
      <c r="Q578" s="24">
        <v>6.9800000000000001E-2</v>
      </c>
      <c r="R578" s="24">
        <v>7.4540599999999999E-2</v>
      </c>
      <c r="S578" s="24">
        <v>7.3499999999999996E-2</v>
      </c>
      <c r="T578" s="24">
        <v>6.8900000000000003E-2</v>
      </c>
      <c r="U578" s="24">
        <v>7.9550673340000003E-2</v>
      </c>
      <c r="V578" s="24">
        <v>7.7100000000000002E-2</v>
      </c>
      <c r="W578" s="24">
        <v>6.7799999999999999E-2</v>
      </c>
      <c r="X578" s="24">
        <v>7.5199999999999989E-2</v>
      </c>
      <c r="Y578" s="24">
        <v>7.2912000000000005E-2</v>
      </c>
      <c r="Z578" s="24">
        <v>7.7630740000000004E-2</v>
      </c>
      <c r="AA578" s="24">
        <v>6.4000000000000001E-2</v>
      </c>
      <c r="AB578" s="24">
        <v>6.88E-2</v>
      </c>
      <c r="AC578" s="24">
        <v>6.8999999999999992E-2</v>
      </c>
      <c r="AD578" s="24">
        <v>7.6300000000000007E-2</v>
      </c>
      <c r="AE578" s="24">
        <v>6.9499999999999992E-2</v>
      </c>
      <c r="AF578" s="234">
        <v>7.4299999999999991E-2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29">
        <v>7.3819575029639012E-2</v>
      </c>
    </row>
    <row r="579" spans="1:65">
      <c r="A579" s="30"/>
      <c r="B579" s="19">
        <v>1</v>
      </c>
      <c r="C579" s="9">
        <v>5</v>
      </c>
      <c r="D579" s="24">
        <v>8.0099999999999991E-2</v>
      </c>
      <c r="E579" s="24">
        <v>7.5590000000000004E-2</v>
      </c>
      <c r="F579" s="24">
        <v>6.4862000000000003E-2</v>
      </c>
      <c r="G579" s="24">
        <v>7.8673000000000007E-2</v>
      </c>
      <c r="H579" s="24">
        <v>7.5140844197611398E-2</v>
      </c>
      <c r="I579" s="24">
        <v>8.1600000000000006E-2</v>
      </c>
      <c r="J579" s="24">
        <v>8.2900000000000001E-2</v>
      </c>
      <c r="K579" s="24">
        <v>7.9600000000000004E-2</v>
      </c>
      <c r="L579" s="24">
        <v>7.2999999999999995E-2</v>
      </c>
      <c r="M579" s="24">
        <v>6.9699999999999998E-2</v>
      </c>
      <c r="N579" s="24">
        <v>8.3799999999999999E-2</v>
      </c>
      <c r="O579" s="24">
        <v>6.9699999999999998E-2</v>
      </c>
      <c r="P579" s="24">
        <v>6.9800000000000001E-2</v>
      </c>
      <c r="Q579" s="24">
        <v>7.0699999999999999E-2</v>
      </c>
      <c r="R579" s="24">
        <v>7.0512199999999997E-2</v>
      </c>
      <c r="S579" s="24">
        <v>7.1500000000000008E-2</v>
      </c>
      <c r="T579" s="24">
        <v>6.7799999999999999E-2</v>
      </c>
      <c r="U579" s="24">
        <v>7.3441320840000004E-2</v>
      </c>
      <c r="V579" s="24">
        <v>7.8799999999999995E-2</v>
      </c>
      <c r="W579" s="24">
        <v>7.0900000000000005E-2</v>
      </c>
      <c r="X579" s="24">
        <v>7.5399999999999995E-2</v>
      </c>
      <c r="Y579" s="24">
        <v>7.2445999999999997E-2</v>
      </c>
      <c r="Z579" s="24">
        <v>7.7870259999999997E-2</v>
      </c>
      <c r="AA579" s="24">
        <v>6.5000000000000002E-2</v>
      </c>
      <c r="AB579" s="24">
        <v>7.0199999999999999E-2</v>
      </c>
      <c r="AC579" s="24">
        <v>7.0300000000000001E-2</v>
      </c>
      <c r="AD579" s="24">
        <v>7.8E-2</v>
      </c>
      <c r="AE579" s="24">
        <v>6.9099999999999995E-2</v>
      </c>
      <c r="AF579" s="24">
        <v>7.7200000000000005E-2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29">
        <v>104</v>
      </c>
    </row>
    <row r="580" spans="1:65">
      <c r="A580" s="30"/>
      <c r="B580" s="19">
        <v>1</v>
      </c>
      <c r="C580" s="9">
        <v>6</v>
      </c>
      <c r="D580" s="24">
        <v>7.9199999999999993E-2</v>
      </c>
      <c r="E580" s="24">
        <v>7.4310000000000001E-2</v>
      </c>
      <c r="F580" s="24">
        <v>6.3568E-2</v>
      </c>
      <c r="G580" s="24">
        <v>7.8822000000000003E-2</v>
      </c>
      <c r="H580" s="24">
        <v>7.2571351927513753E-2</v>
      </c>
      <c r="I580" s="24">
        <v>7.4799999999999991E-2</v>
      </c>
      <c r="J580" s="24">
        <v>8.1299999999999997E-2</v>
      </c>
      <c r="K580" s="24">
        <v>7.8899999999999998E-2</v>
      </c>
      <c r="L580" s="24">
        <v>7.2700000000000001E-2</v>
      </c>
      <c r="M580" s="24">
        <v>6.9099999999999995E-2</v>
      </c>
      <c r="N580" s="24">
        <v>8.1199999999999994E-2</v>
      </c>
      <c r="O580" s="24">
        <v>6.8900000000000003E-2</v>
      </c>
      <c r="P580" s="24">
        <v>6.9399999999999989E-2</v>
      </c>
      <c r="Q580" s="24">
        <v>7.0300000000000001E-2</v>
      </c>
      <c r="R580" s="24">
        <v>7.4262899999999993E-2</v>
      </c>
      <c r="S580" s="24">
        <v>7.3700000000000002E-2</v>
      </c>
      <c r="T580" s="24">
        <v>6.7699999999999996E-2</v>
      </c>
      <c r="U580" s="24">
        <v>7.6055585859999997E-2</v>
      </c>
      <c r="V580" s="24">
        <v>7.8E-2</v>
      </c>
      <c r="W580" s="24">
        <v>7.0699999999999999E-2</v>
      </c>
      <c r="X580" s="24">
        <v>7.4499999999999997E-2</v>
      </c>
      <c r="Y580" s="24">
        <v>7.1421000000000012E-2</v>
      </c>
      <c r="Z580" s="234">
        <v>8.1840780000000002E-2</v>
      </c>
      <c r="AA580" s="24">
        <v>6.7000000000000004E-2</v>
      </c>
      <c r="AB580" s="24">
        <v>6.8900000000000003E-2</v>
      </c>
      <c r="AC580" s="24">
        <v>6.7000000000000004E-2</v>
      </c>
      <c r="AD580" s="24">
        <v>7.4499999999999997E-2</v>
      </c>
      <c r="AE580" s="24">
        <v>6.83E-2</v>
      </c>
      <c r="AF580" s="24">
        <v>7.7300000000000008E-2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20" t="s">
        <v>273</v>
      </c>
      <c r="C581" s="12"/>
      <c r="D581" s="231">
        <v>7.9050000000000009E-2</v>
      </c>
      <c r="E581" s="231">
        <v>7.5448333333333326E-2</v>
      </c>
      <c r="F581" s="231">
        <v>6.4183499999999991E-2</v>
      </c>
      <c r="G581" s="231">
        <v>7.8594666666666674E-2</v>
      </c>
      <c r="H581" s="231">
        <v>7.4206727514531765E-2</v>
      </c>
      <c r="I581" s="231">
        <v>7.878333333333333E-2</v>
      </c>
      <c r="J581" s="231">
        <v>8.2099999999999992E-2</v>
      </c>
      <c r="K581" s="231">
        <v>7.853333333333333E-2</v>
      </c>
      <c r="L581" s="231">
        <v>7.5716666666666668E-2</v>
      </c>
      <c r="M581" s="231">
        <v>6.8966666666666662E-2</v>
      </c>
      <c r="N581" s="231">
        <v>8.2616666666666658E-2</v>
      </c>
      <c r="O581" s="231">
        <v>6.9800000000000001E-2</v>
      </c>
      <c r="P581" s="231">
        <v>6.9883333333333339E-2</v>
      </c>
      <c r="Q581" s="231">
        <v>7.0016666666666671E-2</v>
      </c>
      <c r="R581" s="231">
        <v>7.3499149999999999E-2</v>
      </c>
      <c r="S581" s="231">
        <v>7.3283333333333325E-2</v>
      </c>
      <c r="T581" s="231">
        <v>6.8133333333333324E-2</v>
      </c>
      <c r="U581" s="231">
        <v>7.689024567833333E-2</v>
      </c>
      <c r="V581" s="231">
        <v>7.8016666666666665E-2</v>
      </c>
      <c r="W581" s="231">
        <v>7.0516666666666658E-2</v>
      </c>
      <c r="X581" s="231">
        <v>7.5050000000000006E-2</v>
      </c>
      <c r="Y581" s="231">
        <v>7.2934000000000013E-2</v>
      </c>
      <c r="Z581" s="231">
        <v>7.880008333333334E-2</v>
      </c>
      <c r="AA581" s="231">
        <v>6.5250000000000002E-2</v>
      </c>
      <c r="AB581" s="231">
        <v>6.9383333333333339E-2</v>
      </c>
      <c r="AC581" s="231">
        <v>6.9066666666666651E-2</v>
      </c>
      <c r="AD581" s="231">
        <v>7.6516666666666663E-2</v>
      </c>
      <c r="AE581" s="231">
        <v>6.9283333333333322E-2</v>
      </c>
      <c r="AF581" s="231">
        <v>7.6433333333333339E-2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7.9000000000000001E-2</v>
      </c>
      <c r="E582" s="24">
        <v>7.5429999999999997E-2</v>
      </c>
      <c r="F582" s="24">
        <v>6.4177499999999998E-2</v>
      </c>
      <c r="G582" s="24">
        <v>7.8673500000000007E-2</v>
      </c>
      <c r="H582" s="24">
        <v>7.4211597540699795E-2</v>
      </c>
      <c r="I582" s="24">
        <v>7.8449999999999992E-2</v>
      </c>
      <c r="J582" s="24">
        <v>8.2100000000000006E-2</v>
      </c>
      <c r="K582" s="24">
        <v>7.8699999999999992E-2</v>
      </c>
      <c r="L582" s="24">
        <v>7.6350000000000001E-2</v>
      </c>
      <c r="M582" s="24">
        <v>6.8899999999999989E-2</v>
      </c>
      <c r="N582" s="24">
        <v>8.3299999999999999E-2</v>
      </c>
      <c r="O582" s="24">
        <v>6.9449999999999998E-2</v>
      </c>
      <c r="P582" s="24">
        <v>6.9800000000000001E-2</v>
      </c>
      <c r="Q582" s="24">
        <v>7.0000000000000007E-2</v>
      </c>
      <c r="R582" s="24">
        <v>7.4354950000000003E-2</v>
      </c>
      <c r="S582" s="24">
        <v>7.3599999999999999E-2</v>
      </c>
      <c r="T582" s="24">
        <v>6.8000000000000005E-2</v>
      </c>
      <c r="U582" s="24">
        <v>7.6864057595000007E-2</v>
      </c>
      <c r="V582" s="24">
        <v>7.7899999999999997E-2</v>
      </c>
      <c r="W582" s="24">
        <v>7.0599999999999996E-2</v>
      </c>
      <c r="X582" s="24">
        <v>7.5199999999999989E-2</v>
      </c>
      <c r="Y582" s="24">
        <v>7.2772000000000003E-2</v>
      </c>
      <c r="Z582" s="24">
        <v>7.7948440000000008E-2</v>
      </c>
      <c r="AA582" s="24">
        <v>6.4750000000000002E-2</v>
      </c>
      <c r="AB582" s="24">
        <v>6.93E-2</v>
      </c>
      <c r="AC582" s="24">
        <v>6.9149999999999989E-2</v>
      </c>
      <c r="AD582" s="24">
        <v>7.6300000000000007E-2</v>
      </c>
      <c r="AE582" s="24">
        <v>6.9149999999999989E-2</v>
      </c>
      <c r="AF582" s="24">
        <v>7.6899999999999996E-2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275</v>
      </c>
      <c r="C583" s="29"/>
      <c r="D583" s="24">
        <v>5.9245252974394135E-4</v>
      </c>
      <c r="E583" s="24">
        <v>7.4219718853325248E-4</v>
      </c>
      <c r="F583" s="24">
        <v>8.5155358022851347E-4</v>
      </c>
      <c r="G583" s="24">
        <v>2.5324744157970917E-4</v>
      </c>
      <c r="H583" s="24">
        <v>1.0503273168596945E-3</v>
      </c>
      <c r="I583" s="24">
        <v>3.2743956185327821E-3</v>
      </c>
      <c r="J583" s="24">
        <v>7.1554175279993457E-4</v>
      </c>
      <c r="K583" s="24">
        <v>9.6678160236253171E-4</v>
      </c>
      <c r="L583" s="24">
        <v>2.4309805977561121E-3</v>
      </c>
      <c r="M583" s="24">
        <v>4.1311822359545863E-4</v>
      </c>
      <c r="N583" s="24">
        <v>1.7622901766356962E-3</v>
      </c>
      <c r="O583" s="24">
        <v>9.6747092979582899E-4</v>
      </c>
      <c r="P583" s="24">
        <v>4.4907311951025133E-4</v>
      </c>
      <c r="Q583" s="24">
        <v>4.7081489639418719E-4</v>
      </c>
      <c r="R583" s="24">
        <v>2.0157097119873207E-3</v>
      </c>
      <c r="S583" s="24">
        <v>8.9981479575891631E-4</v>
      </c>
      <c r="T583" s="24">
        <v>4.5018514709691221E-4</v>
      </c>
      <c r="U583" s="24">
        <v>2.1203610372572514E-3</v>
      </c>
      <c r="V583" s="24">
        <v>6.431692364118986E-4</v>
      </c>
      <c r="W583" s="24">
        <v>1.5992706671063128E-3</v>
      </c>
      <c r="X583" s="24">
        <v>5.3944415837044917E-4</v>
      </c>
      <c r="Y583" s="24">
        <v>1.0460801116549325E-3</v>
      </c>
      <c r="Z583" s="24">
        <v>1.6475764711316645E-3</v>
      </c>
      <c r="AA583" s="24">
        <v>1.4053469322555206E-3</v>
      </c>
      <c r="AB583" s="24">
        <v>5.4924190177613544E-4</v>
      </c>
      <c r="AC583" s="24">
        <v>1.1465891446663275E-3</v>
      </c>
      <c r="AD583" s="24">
        <v>1.5052131631987109E-3</v>
      </c>
      <c r="AE583" s="24">
        <v>7.5740786018278522E-4</v>
      </c>
      <c r="AF583" s="24">
        <v>1.1483321238503605E-3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30"/>
      <c r="B584" s="3" t="s">
        <v>87</v>
      </c>
      <c r="C584" s="29"/>
      <c r="D584" s="13">
        <v>7.4946556577348677E-3</v>
      </c>
      <c r="E584" s="13">
        <v>9.837158168281861E-3</v>
      </c>
      <c r="F584" s="13">
        <v>1.3267484325854988E-2</v>
      </c>
      <c r="G584" s="13">
        <v>3.222196267512331E-3</v>
      </c>
      <c r="H584" s="13">
        <v>1.4154071363058166E-2</v>
      </c>
      <c r="I584" s="13">
        <v>4.15620345064453E-2</v>
      </c>
      <c r="J584" s="13">
        <v>8.7154902898895822E-3</v>
      </c>
      <c r="K584" s="13">
        <v>1.2310461829743612E-2</v>
      </c>
      <c r="L584" s="13">
        <v>3.2106281282273108E-2</v>
      </c>
      <c r="M584" s="13">
        <v>5.9901144068940353E-3</v>
      </c>
      <c r="N584" s="13">
        <v>2.1330928101299534E-2</v>
      </c>
      <c r="O584" s="13">
        <v>1.3860615040054857E-2</v>
      </c>
      <c r="P584" s="13">
        <v>6.4260403459611443E-3</v>
      </c>
      <c r="Q584" s="13">
        <v>6.7243260613309283E-3</v>
      </c>
      <c r="R584" s="13">
        <v>2.7424939090959839E-2</v>
      </c>
      <c r="S584" s="13">
        <v>1.2278573515018191E-2</v>
      </c>
      <c r="T584" s="13">
        <v>6.6074140963343292E-3</v>
      </c>
      <c r="U584" s="13">
        <v>2.7576463289344665E-2</v>
      </c>
      <c r="V584" s="13">
        <v>8.24399790316469E-3</v>
      </c>
      <c r="W584" s="13">
        <v>2.2679328770120251E-2</v>
      </c>
      <c r="X584" s="13">
        <v>7.1877969136635456E-3</v>
      </c>
      <c r="Y584" s="13">
        <v>1.4342832035195277E-2</v>
      </c>
      <c r="Z584" s="13">
        <v>2.0908308740769068E-2</v>
      </c>
      <c r="AA584" s="13">
        <v>2.1537884019241695E-2</v>
      </c>
      <c r="AB584" s="13">
        <v>7.9160495091443964E-3</v>
      </c>
      <c r="AC584" s="13">
        <v>1.6601194179531771E-2</v>
      </c>
      <c r="AD584" s="13">
        <v>1.9671703287284396E-2</v>
      </c>
      <c r="AE584" s="13">
        <v>1.0932035509013019E-2</v>
      </c>
      <c r="AF584" s="13">
        <v>1.5023970220458269E-2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276</v>
      </c>
      <c r="C585" s="29"/>
      <c r="D585" s="13">
        <v>7.0854173412146393E-2</v>
      </c>
      <c r="E585" s="13">
        <v>2.2064043352191476E-2</v>
      </c>
      <c r="F585" s="13">
        <v>-0.13053549855536395</v>
      </c>
      <c r="G585" s="13">
        <v>6.4685981125066627E-2</v>
      </c>
      <c r="H585" s="13">
        <v>5.2445775356646518E-3</v>
      </c>
      <c r="I585" s="13">
        <v>6.7241762116638348E-2</v>
      </c>
      <c r="J585" s="13">
        <v>0.11217112760451875</v>
      </c>
      <c r="K585" s="13">
        <v>6.3855126527099459E-2</v>
      </c>
      <c r="L585" s="13">
        <v>2.5699032218296614E-2</v>
      </c>
      <c r="M585" s="13">
        <v>-6.5740128699249167E-2</v>
      </c>
      <c r="N585" s="13">
        <v>0.11917017448956546</v>
      </c>
      <c r="O585" s="13">
        <v>-5.4451343400786723E-2</v>
      </c>
      <c r="P585" s="13">
        <v>-5.3322464870940389E-2</v>
      </c>
      <c r="Q585" s="13">
        <v>-5.1516259223186367E-2</v>
      </c>
      <c r="R585" s="13">
        <v>-4.3406512366179761E-3</v>
      </c>
      <c r="S585" s="13">
        <v>-7.2642208532138763E-3</v>
      </c>
      <c r="T585" s="13">
        <v>-7.7028913997711723E-2</v>
      </c>
      <c r="U585" s="13">
        <v>4.1596970010480572E-2</v>
      </c>
      <c r="V585" s="13">
        <v>5.685607964205297E-2</v>
      </c>
      <c r="W585" s="13">
        <v>-4.4742988044109144E-2</v>
      </c>
      <c r="X585" s="13">
        <v>1.6668003979526613E-2</v>
      </c>
      <c r="Y585" s="13">
        <v>-1.1996479650329017E-2</v>
      </c>
      <c r="Z585" s="13">
        <v>6.7468666701137492E-2</v>
      </c>
      <c r="AA585" s="13">
        <v>-0.11608811113039152</v>
      </c>
      <c r="AB585" s="13">
        <v>-6.0095736050017834E-2</v>
      </c>
      <c r="AC585" s="13">
        <v>-6.4385474463433789E-2</v>
      </c>
      <c r="AD585" s="13">
        <v>3.6536266104820525E-2</v>
      </c>
      <c r="AE585" s="13">
        <v>-6.1450390285833545E-2</v>
      </c>
      <c r="AF585" s="13">
        <v>3.5407387574974303E-2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277</v>
      </c>
      <c r="C586" s="47"/>
      <c r="D586" s="45">
        <v>0.75</v>
      </c>
      <c r="E586" s="45">
        <v>0.19</v>
      </c>
      <c r="F586" s="45">
        <v>1.56</v>
      </c>
      <c r="G586" s="45">
        <v>0.68</v>
      </c>
      <c r="H586" s="45">
        <v>0</v>
      </c>
      <c r="I586" s="45">
        <v>0.71</v>
      </c>
      <c r="J586" s="45">
        <v>1.23</v>
      </c>
      <c r="K586" s="45">
        <v>0.67</v>
      </c>
      <c r="L586" s="45">
        <v>0.24</v>
      </c>
      <c r="M586" s="45">
        <v>0.82</v>
      </c>
      <c r="N586" s="45">
        <v>1.31</v>
      </c>
      <c r="O586" s="45">
        <v>0.69</v>
      </c>
      <c r="P586" s="45">
        <v>0.67</v>
      </c>
      <c r="Q586" s="45">
        <v>0.65</v>
      </c>
      <c r="R586" s="45">
        <v>0.11</v>
      </c>
      <c r="S586" s="45">
        <v>0.14000000000000001</v>
      </c>
      <c r="T586" s="45">
        <v>0.95</v>
      </c>
      <c r="U586" s="45">
        <v>0.42</v>
      </c>
      <c r="V586" s="45">
        <v>0.59</v>
      </c>
      <c r="W586" s="45">
        <v>0.57999999999999996</v>
      </c>
      <c r="X586" s="45">
        <v>0.13</v>
      </c>
      <c r="Y586" s="45">
        <v>0.2</v>
      </c>
      <c r="Z586" s="45">
        <v>0.72</v>
      </c>
      <c r="AA586" s="45">
        <v>1.4</v>
      </c>
      <c r="AB586" s="45">
        <v>0.75</v>
      </c>
      <c r="AC586" s="45">
        <v>0.8</v>
      </c>
      <c r="AD586" s="45">
        <v>0.36</v>
      </c>
      <c r="AE586" s="45">
        <v>0.77</v>
      </c>
      <c r="AF586" s="45">
        <v>0.35</v>
      </c>
      <c r="AG586" s="15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607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9" t="s">
        <v>234</v>
      </c>
      <c r="E590" s="150" t="s">
        <v>235</v>
      </c>
      <c r="F590" s="150" t="s">
        <v>236</v>
      </c>
      <c r="G590" s="150" t="s">
        <v>237</v>
      </c>
      <c r="H590" s="150" t="s">
        <v>238</v>
      </c>
      <c r="I590" s="150" t="s">
        <v>240</v>
      </c>
      <c r="J590" s="150" t="s">
        <v>241</v>
      </c>
      <c r="K590" s="150" t="s">
        <v>243</v>
      </c>
      <c r="L590" s="150" t="s">
        <v>244</v>
      </c>
      <c r="M590" s="150" t="s">
        <v>245</v>
      </c>
      <c r="N590" s="150" t="s">
        <v>246</v>
      </c>
      <c r="O590" s="150" t="s">
        <v>247</v>
      </c>
      <c r="P590" s="150" t="s">
        <v>248</v>
      </c>
      <c r="Q590" s="150" t="s">
        <v>249</v>
      </c>
      <c r="R590" s="150" t="s">
        <v>250</v>
      </c>
      <c r="S590" s="150" t="s">
        <v>251</v>
      </c>
      <c r="T590" s="150" t="s">
        <v>252</v>
      </c>
      <c r="U590" s="150" t="s">
        <v>305</v>
      </c>
      <c r="V590" s="150" t="s">
        <v>253</v>
      </c>
      <c r="W590" s="150" t="s">
        <v>254</v>
      </c>
      <c r="X590" s="150" t="s">
        <v>255</v>
      </c>
      <c r="Y590" s="150" t="s">
        <v>256</v>
      </c>
      <c r="Z590" s="150" t="s">
        <v>258</v>
      </c>
      <c r="AA590" s="150" t="s">
        <v>259</v>
      </c>
      <c r="AB590" s="150" t="s">
        <v>297</v>
      </c>
      <c r="AC590" s="150" t="s">
        <v>260</v>
      </c>
      <c r="AD590" s="150" t="s">
        <v>261</v>
      </c>
      <c r="AE590" s="150" t="s">
        <v>262</v>
      </c>
      <c r="AF590" s="150" t="s">
        <v>263</v>
      </c>
      <c r="AG590" s="150" t="s">
        <v>264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300</v>
      </c>
      <c r="E591" s="11" t="s">
        <v>299</v>
      </c>
      <c r="F591" s="11" t="s">
        <v>300</v>
      </c>
      <c r="G591" s="11" t="s">
        <v>299</v>
      </c>
      <c r="H591" s="11" t="s">
        <v>299</v>
      </c>
      <c r="I591" s="11" t="s">
        <v>300</v>
      </c>
      <c r="J591" s="11" t="s">
        <v>299</v>
      </c>
      <c r="K591" s="11" t="s">
        <v>300</v>
      </c>
      <c r="L591" s="11" t="s">
        <v>299</v>
      </c>
      <c r="M591" s="11" t="s">
        <v>340</v>
      </c>
      <c r="N591" s="11" t="s">
        <v>300</v>
      </c>
      <c r="O591" s="11" t="s">
        <v>299</v>
      </c>
      <c r="P591" s="11" t="s">
        <v>299</v>
      </c>
      <c r="Q591" s="11" t="s">
        <v>299</v>
      </c>
      <c r="R591" s="11" t="s">
        <v>340</v>
      </c>
      <c r="S591" s="11" t="s">
        <v>299</v>
      </c>
      <c r="T591" s="11" t="s">
        <v>340</v>
      </c>
      <c r="U591" s="11" t="s">
        <v>300</v>
      </c>
      <c r="V591" s="11" t="s">
        <v>300</v>
      </c>
      <c r="W591" s="11" t="s">
        <v>299</v>
      </c>
      <c r="X591" s="11" t="s">
        <v>299</v>
      </c>
      <c r="Y591" s="11" t="s">
        <v>300</v>
      </c>
      <c r="Z591" s="11" t="s">
        <v>299</v>
      </c>
      <c r="AA591" s="11" t="s">
        <v>299</v>
      </c>
      <c r="AB591" s="11" t="s">
        <v>299</v>
      </c>
      <c r="AC591" s="11" t="s">
        <v>300</v>
      </c>
      <c r="AD591" s="11" t="s">
        <v>300</v>
      </c>
      <c r="AE591" s="11" t="s">
        <v>300</v>
      </c>
      <c r="AF591" s="11" t="s">
        <v>300</v>
      </c>
      <c r="AG591" s="11" t="s">
        <v>299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341</v>
      </c>
      <c r="E592" s="26" t="s">
        <v>342</v>
      </c>
      <c r="F592" s="26" t="s">
        <v>342</v>
      </c>
      <c r="G592" s="26" t="s">
        <v>342</v>
      </c>
      <c r="H592" s="26" t="s">
        <v>343</v>
      </c>
      <c r="I592" s="26" t="s">
        <v>342</v>
      </c>
      <c r="J592" s="26" t="s">
        <v>342</v>
      </c>
      <c r="K592" s="26" t="s">
        <v>344</v>
      </c>
      <c r="L592" s="26" t="s">
        <v>344</v>
      </c>
      <c r="M592" s="26" t="s">
        <v>342</v>
      </c>
      <c r="N592" s="26" t="s">
        <v>341</v>
      </c>
      <c r="O592" s="26" t="s">
        <v>342</v>
      </c>
      <c r="P592" s="26" t="s">
        <v>342</v>
      </c>
      <c r="Q592" s="26" t="s">
        <v>342</v>
      </c>
      <c r="R592" s="26" t="s">
        <v>343</v>
      </c>
      <c r="S592" s="26" t="s">
        <v>342</v>
      </c>
      <c r="T592" s="26" t="s">
        <v>345</v>
      </c>
      <c r="U592" s="26" t="s">
        <v>341</v>
      </c>
      <c r="V592" s="26" t="s">
        <v>344</v>
      </c>
      <c r="W592" s="26" t="s">
        <v>271</v>
      </c>
      <c r="X592" s="26" t="s">
        <v>341</v>
      </c>
      <c r="Y592" s="26" t="s">
        <v>342</v>
      </c>
      <c r="Z592" s="26" t="s">
        <v>118</v>
      </c>
      <c r="AA592" s="26" t="s">
        <v>342</v>
      </c>
      <c r="AB592" s="26" t="s">
        <v>342</v>
      </c>
      <c r="AC592" s="26" t="s">
        <v>342</v>
      </c>
      <c r="AD592" s="26" t="s">
        <v>342</v>
      </c>
      <c r="AE592" s="26" t="s">
        <v>341</v>
      </c>
      <c r="AF592" s="26" t="s">
        <v>342</v>
      </c>
      <c r="AG592" s="26" t="s">
        <v>342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153">
        <v>2.4900000000000002</v>
      </c>
      <c r="E593" s="22">
        <v>2.16</v>
      </c>
      <c r="F593" s="22">
        <v>2.1</v>
      </c>
      <c r="G593" s="145">
        <v>1.54275300948266</v>
      </c>
      <c r="H593" s="22">
        <v>2.1086374639991083</v>
      </c>
      <c r="I593" s="22">
        <v>2.12</v>
      </c>
      <c r="J593" s="145">
        <v>1.9699999999999998</v>
      </c>
      <c r="K593" s="22">
        <v>2.2000000000000002</v>
      </c>
      <c r="L593" s="22">
        <v>2.1</v>
      </c>
      <c r="M593" s="145">
        <v>2</v>
      </c>
      <c r="N593" s="22">
        <v>2.1</v>
      </c>
      <c r="O593" s="22">
        <v>2.21</v>
      </c>
      <c r="P593" s="22">
        <v>2.14</v>
      </c>
      <c r="Q593" s="22">
        <v>2.08</v>
      </c>
      <c r="R593" s="145" t="s">
        <v>97</v>
      </c>
      <c r="S593" s="22">
        <v>2.0099999999999998</v>
      </c>
      <c r="T593" s="145" t="s">
        <v>105</v>
      </c>
      <c r="U593" s="145" t="s">
        <v>106</v>
      </c>
      <c r="V593" s="145">
        <v>1.7</v>
      </c>
      <c r="W593" s="145">
        <v>1.9299999999999997</v>
      </c>
      <c r="X593" s="22">
        <v>2.21</v>
      </c>
      <c r="Y593" s="153">
        <v>1.38</v>
      </c>
      <c r="Z593" s="145">
        <v>2</v>
      </c>
      <c r="AA593" s="22">
        <v>2.1815500000000001</v>
      </c>
      <c r="AB593" s="22">
        <v>2.21</v>
      </c>
      <c r="AC593" s="22">
        <v>2.0939999999999999</v>
      </c>
      <c r="AD593" s="22">
        <v>2.33</v>
      </c>
      <c r="AE593" s="22">
        <v>2.34</v>
      </c>
      <c r="AF593" s="22">
        <v>2.19</v>
      </c>
      <c r="AG593" s="22">
        <v>2.14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2.14</v>
      </c>
      <c r="E594" s="11">
        <v>2.16</v>
      </c>
      <c r="F594" s="11">
        <v>2.29</v>
      </c>
      <c r="G594" s="146">
        <v>1.5128458294098202</v>
      </c>
      <c r="H594" s="11">
        <v>2.3067770317922984</v>
      </c>
      <c r="I594" s="11">
        <v>2.1800000000000002</v>
      </c>
      <c r="J594" s="146">
        <v>1.91</v>
      </c>
      <c r="K594" s="11">
        <v>2.2000000000000002</v>
      </c>
      <c r="L594" s="11">
        <v>2.2000000000000002</v>
      </c>
      <c r="M594" s="146">
        <v>2</v>
      </c>
      <c r="N594" s="11">
        <v>2.1</v>
      </c>
      <c r="O594" s="11">
        <v>2.2200000000000002</v>
      </c>
      <c r="P594" s="11">
        <v>2.2200000000000002</v>
      </c>
      <c r="Q594" s="11">
        <v>2.02</v>
      </c>
      <c r="R594" s="146" t="s">
        <v>97</v>
      </c>
      <c r="S594" s="11">
        <v>2.0299999999999998</v>
      </c>
      <c r="T594" s="146" t="s">
        <v>105</v>
      </c>
      <c r="U594" s="146" t="s">
        <v>106</v>
      </c>
      <c r="V594" s="146">
        <v>1.8</v>
      </c>
      <c r="W594" s="146">
        <v>1.9800000000000002</v>
      </c>
      <c r="X594" s="11">
        <v>2.17</v>
      </c>
      <c r="Y594" s="11">
        <v>2.06</v>
      </c>
      <c r="Z594" s="146">
        <v>2</v>
      </c>
      <c r="AA594" s="11">
        <v>2.1976900000000001</v>
      </c>
      <c r="AB594" s="11">
        <v>2.1800000000000002</v>
      </c>
      <c r="AC594" s="11">
        <v>2.2389999999999999</v>
      </c>
      <c r="AD594" s="11">
        <v>2.29</v>
      </c>
      <c r="AE594" s="11">
        <v>2.2200000000000002</v>
      </c>
      <c r="AF594" s="11">
        <v>2.2599999999999998</v>
      </c>
      <c r="AG594" s="11">
        <v>2.11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2.19</v>
      </c>
      <c r="E595" s="11">
        <v>2.17</v>
      </c>
      <c r="F595" s="11">
        <v>1.91</v>
      </c>
      <c r="G595" s="146">
        <v>1.52798005716158</v>
      </c>
      <c r="H595" s="11">
        <v>2.2426597642054684</v>
      </c>
      <c r="I595" s="11">
        <v>2.2000000000000002</v>
      </c>
      <c r="J595" s="146">
        <v>1.9699999999999998</v>
      </c>
      <c r="K595" s="11">
        <v>2.2000000000000002</v>
      </c>
      <c r="L595" s="11">
        <v>2.1</v>
      </c>
      <c r="M595" s="146">
        <v>2</v>
      </c>
      <c r="N595" s="11">
        <v>2.2000000000000002</v>
      </c>
      <c r="O595" s="11">
        <v>2.29</v>
      </c>
      <c r="P595" s="11">
        <v>2.13</v>
      </c>
      <c r="Q595" s="11">
        <v>2.0499999999999998</v>
      </c>
      <c r="R595" s="146" t="s">
        <v>97</v>
      </c>
      <c r="S595" s="11">
        <v>1.96</v>
      </c>
      <c r="T595" s="146" t="s">
        <v>105</v>
      </c>
      <c r="U595" s="146" t="s">
        <v>106</v>
      </c>
      <c r="V595" s="146">
        <v>1.8</v>
      </c>
      <c r="W595" s="146">
        <v>1.9699999999999998</v>
      </c>
      <c r="X595" s="11">
        <v>2.14</v>
      </c>
      <c r="Y595" s="11">
        <v>2.11</v>
      </c>
      <c r="Z595" s="146">
        <v>2</v>
      </c>
      <c r="AA595" s="11">
        <v>2.2331400000000001</v>
      </c>
      <c r="AB595" s="11">
        <v>2.14</v>
      </c>
      <c r="AC595" s="11">
        <v>2.16</v>
      </c>
      <c r="AD595" s="11">
        <v>2.33</v>
      </c>
      <c r="AE595" s="11">
        <v>2.3199999999999998</v>
      </c>
      <c r="AF595" s="11">
        <v>2.23</v>
      </c>
      <c r="AG595" s="11">
        <v>2.21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2.2599999999999998</v>
      </c>
      <c r="E596" s="11">
        <v>2.13</v>
      </c>
      <c r="F596" s="11">
        <v>2.1</v>
      </c>
      <c r="G596" s="146">
        <v>1.50110278457838</v>
      </c>
      <c r="H596" s="11">
        <v>2.2919478087367668</v>
      </c>
      <c r="I596" s="11">
        <v>2.12</v>
      </c>
      <c r="J596" s="146">
        <v>1.9400000000000002</v>
      </c>
      <c r="K596" s="11">
        <v>2.2000000000000002</v>
      </c>
      <c r="L596" s="11">
        <v>2</v>
      </c>
      <c r="M596" s="146">
        <v>2</v>
      </c>
      <c r="N596" s="11">
        <v>2.2000000000000002</v>
      </c>
      <c r="O596" s="11">
        <v>2.1</v>
      </c>
      <c r="P596" s="11">
        <v>2.1</v>
      </c>
      <c r="Q596" s="11">
        <v>2.13</v>
      </c>
      <c r="R596" s="146" t="s">
        <v>97</v>
      </c>
      <c r="S596" s="11">
        <v>1.96</v>
      </c>
      <c r="T596" s="146" t="s">
        <v>105</v>
      </c>
      <c r="U596" s="146" t="s">
        <v>106</v>
      </c>
      <c r="V596" s="146">
        <v>1.9</v>
      </c>
      <c r="W596" s="146">
        <v>1.83</v>
      </c>
      <c r="X596" s="11">
        <v>2.21</v>
      </c>
      <c r="Y596" s="11">
        <v>2.19</v>
      </c>
      <c r="Z596" s="146">
        <v>2</v>
      </c>
      <c r="AA596" s="11">
        <v>2.1403500000000002</v>
      </c>
      <c r="AB596" s="11">
        <v>2.14</v>
      </c>
      <c r="AC596" s="11">
        <v>2.2559999999999998</v>
      </c>
      <c r="AD596" s="11">
        <v>2.38</v>
      </c>
      <c r="AE596" s="11">
        <v>2.25</v>
      </c>
      <c r="AF596" s="11">
        <v>2.2000000000000002</v>
      </c>
      <c r="AG596" s="11">
        <v>2.1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2.1627572682944489</v>
      </c>
    </row>
    <row r="597" spans="1:65">
      <c r="A597" s="30"/>
      <c r="B597" s="19">
        <v>1</v>
      </c>
      <c r="C597" s="9">
        <v>5</v>
      </c>
      <c r="D597" s="11">
        <v>2.2000000000000002</v>
      </c>
      <c r="E597" s="11">
        <v>2.1800000000000002</v>
      </c>
      <c r="F597" s="11">
        <v>2.11</v>
      </c>
      <c r="G597" s="146">
        <v>1.6429489145020801</v>
      </c>
      <c r="H597" s="11">
        <v>2.2050241523770167</v>
      </c>
      <c r="I597" s="11">
        <v>2.0699999999999998</v>
      </c>
      <c r="J597" s="146">
        <v>1.91</v>
      </c>
      <c r="K597" s="11">
        <v>2.2000000000000002</v>
      </c>
      <c r="L597" s="11">
        <v>2.4</v>
      </c>
      <c r="M597" s="146">
        <v>2</v>
      </c>
      <c r="N597" s="11">
        <v>2.1</v>
      </c>
      <c r="O597" s="11">
        <v>2.09</v>
      </c>
      <c r="P597" s="11">
        <v>2.1800000000000002</v>
      </c>
      <c r="Q597" s="11">
        <v>2.04</v>
      </c>
      <c r="R597" s="146" t="s">
        <v>97</v>
      </c>
      <c r="S597" s="11">
        <v>1.99</v>
      </c>
      <c r="T597" s="146" t="s">
        <v>105</v>
      </c>
      <c r="U597" s="146" t="s">
        <v>106</v>
      </c>
      <c r="V597" s="146">
        <v>1.8</v>
      </c>
      <c r="W597" s="146">
        <v>1.96</v>
      </c>
      <c r="X597" s="11">
        <v>2.2599999999999998</v>
      </c>
      <c r="Y597" s="11">
        <v>2.1800000000000002</v>
      </c>
      <c r="Z597" s="146">
        <v>2</v>
      </c>
      <c r="AA597" s="11">
        <v>2.1158700000000001</v>
      </c>
      <c r="AB597" s="11">
        <v>2.1800000000000002</v>
      </c>
      <c r="AC597" s="11">
        <v>2.1640000000000001</v>
      </c>
      <c r="AD597" s="11">
        <v>2.2799999999999998</v>
      </c>
      <c r="AE597" s="11">
        <v>2.31</v>
      </c>
      <c r="AF597" s="11">
        <v>2.16</v>
      </c>
      <c r="AG597" s="11">
        <v>2.16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2.2000000000000002</v>
      </c>
      <c r="E598" s="11">
        <v>2.13</v>
      </c>
      <c r="F598" s="11">
        <v>2.14</v>
      </c>
      <c r="G598" s="146">
        <v>1.59037678261358</v>
      </c>
      <c r="H598" s="11">
        <v>2.251429583989875</v>
      </c>
      <c r="I598" s="11">
        <v>2.02</v>
      </c>
      <c r="J598" s="146">
        <v>1.9699999999999998</v>
      </c>
      <c r="K598" s="11">
        <v>2.2999999999999998</v>
      </c>
      <c r="L598" s="147">
        <v>2.7</v>
      </c>
      <c r="M598" s="146">
        <v>2</v>
      </c>
      <c r="N598" s="11">
        <v>2.2000000000000002</v>
      </c>
      <c r="O598" s="11">
        <v>2.16</v>
      </c>
      <c r="P598" s="11">
        <v>2.17</v>
      </c>
      <c r="Q598" s="11">
        <v>2.0099999999999998</v>
      </c>
      <c r="R598" s="146" t="s">
        <v>97</v>
      </c>
      <c r="S598" s="11">
        <v>1.9699999999999998</v>
      </c>
      <c r="T598" s="146" t="s">
        <v>105</v>
      </c>
      <c r="U598" s="146" t="s">
        <v>106</v>
      </c>
      <c r="V598" s="146">
        <v>1.9</v>
      </c>
      <c r="W598" s="146">
        <v>1.9</v>
      </c>
      <c r="X598" s="11">
        <v>2.1800000000000002</v>
      </c>
      <c r="Y598" s="11">
        <v>2</v>
      </c>
      <c r="Z598" s="146">
        <v>2</v>
      </c>
      <c r="AA598" s="11">
        <v>2.0723400000000001</v>
      </c>
      <c r="AB598" s="11">
        <v>2.1</v>
      </c>
      <c r="AC598" s="11">
        <v>2.0710000000000002</v>
      </c>
      <c r="AD598" s="11">
        <v>2.21</v>
      </c>
      <c r="AE598" s="11">
        <v>2.2400000000000002</v>
      </c>
      <c r="AF598" s="11">
        <v>2.14</v>
      </c>
      <c r="AG598" s="11">
        <v>2.11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2.2466666666666666</v>
      </c>
      <c r="E599" s="23">
        <v>2.1549999999999998</v>
      </c>
      <c r="F599" s="23">
        <v>2.1083333333333334</v>
      </c>
      <c r="G599" s="23">
        <v>1.5530012296246836</v>
      </c>
      <c r="H599" s="23">
        <v>2.2344126341834225</v>
      </c>
      <c r="I599" s="23">
        <v>2.1183333333333336</v>
      </c>
      <c r="J599" s="23">
        <v>1.9449999999999996</v>
      </c>
      <c r="K599" s="23">
        <v>2.2166666666666668</v>
      </c>
      <c r="L599" s="23">
        <v>2.25</v>
      </c>
      <c r="M599" s="23">
        <v>2</v>
      </c>
      <c r="N599" s="23">
        <v>2.1500000000000004</v>
      </c>
      <c r="O599" s="23">
        <v>2.1783333333333332</v>
      </c>
      <c r="P599" s="23">
        <v>2.1566666666666667</v>
      </c>
      <c r="Q599" s="23">
        <v>2.0550000000000002</v>
      </c>
      <c r="R599" s="23" t="s">
        <v>704</v>
      </c>
      <c r="S599" s="23">
        <v>1.9866666666666664</v>
      </c>
      <c r="T599" s="23" t="s">
        <v>704</v>
      </c>
      <c r="U599" s="23" t="s">
        <v>704</v>
      </c>
      <c r="V599" s="23">
        <v>1.8166666666666667</v>
      </c>
      <c r="W599" s="23">
        <v>1.9283333333333335</v>
      </c>
      <c r="X599" s="23">
        <v>2.1949999999999998</v>
      </c>
      <c r="Y599" s="23">
        <v>1.9866666666666666</v>
      </c>
      <c r="Z599" s="23">
        <v>2</v>
      </c>
      <c r="AA599" s="23">
        <v>2.1568233333333335</v>
      </c>
      <c r="AB599" s="23">
        <v>2.1583333333333337</v>
      </c>
      <c r="AC599" s="23">
        <v>2.1640000000000001</v>
      </c>
      <c r="AD599" s="23">
        <v>2.3033333333333332</v>
      </c>
      <c r="AE599" s="23">
        <v>2.2800000000000002</v>
      </c>
      <c r="AF599" s="23">
        <v>2.1966666666666668</v>
      </c>
      <c r="AG599" s="23">
        <v>2.1383333333333332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2.2000000000000002</v>
      </c>
      <c r="E600" s="11">
        <v>2.16</v>
      </c>
      <c r="F600" s="11">
        <v>2.105</v>
      </c>
      <c r="G600" s="11">
        <v>1.53536653332212</v>
      </c>
      <c r="H600" s="11">
        <v>2.2470446740976717</v>
      </c>
      <c r="I600" s="11">
        <v>2.12</v>
      </c>
      <c r="J600" s="11">
        <v>1.9550000000000001</v>
      </c>
      <c r="K600" s="11">
        <v>2.2000000000000002</v>
      </c>
      <c r="L600" s="11">
        <v>2.1500000000000004</v>
      </c>
      <c r="M600" s="11">
        <v>2</v>
      </c>
      <c r="N600" s="11">
        <v>2.1500000000000004</v>
      </c>
      <c r="O600" s="11">
        <v>2.1850000000000001</v>
      </c>
      <c r="P600" s="11">
        <v>2.1550000000000002</v>
      </c>
      <c r="Q600" s="11">
        <v>2.0449999999999999</v>
      </c>
      <c r="R600" s="11" t="s">
        <v>704</v>
      </c>
      <c r="S600" s="11">
        <v>1.98</v>
      </c>
      <c r="T600" s="11" t="s">
        <v>704</v>
      </c>
      <c r="U600" s="11" t="s">
        <v>704</v>
      </c>
      <c r="V600" s="11">
        <v>1.8</v>
      </c>
      <c r="W600" s="11">
        <v>1.9449999999999998</v>
      </c>
      <c r="X600" s="11">
        <v>2.1950000000000003</v>
      </c>
      <c r="Y600" s="11">
        <v>2.085</v>
      </c>
      <c r="Z600" s="11">
        <v>2</v>
      </c>
      <c r="AA600" s="11">
        <v>2.1609500000000001</v>
      </c>
      <c r="AB600" s="11">
        <v>2.16</v>
      </c>
      <c r="AC600" s="11">
        <v>2.1619999999999999</v>
      </c>
      <c r="AD600" s="11">
        <v>2.31</v>
      </c>
      <c r="AE600" s="11">
        <v>2.2800000000000002</v>
      </c>
      <c r="AF600" s="11">
        <v>2.1950000000000003</v>
      </c>
      <c r="AG600" s="11">
        <v>2.125</v>
      </c>
      <c r="AH600" s="151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0.12516655570345728</v>
      </c>
      <c r="E601" s="24">
        <v>2.0736441353327813E-2</v>
      </c>
      <c r="F601" s="24">
        <v>0.12122980931547603</v>
      </c>
      <c r="G601" s="24">
        <v>5.3897138751842912E-2</v>
      </c>
      <c r="H601" s="24">
        <v>7.1536802254886664E-2</v>
      </c>
      <c r="I601" s="24">
        <v>6.7057189522576013E-2</v>
      </c>
      <c r="J601" s="24">
        <v>2.9495762407505156E-2</v>
      </c>
      <c r="K601" s="24">
        <v>4.0824829046386159E-2</v>
      </c>
      <c r="L601" s="24">
        <v>0.25884358211089603</v>
      </c>
      <c r="M601" s="24">
        <v>0</v>
      </c>
      <c r="N601" s="24">
        <v>5.4772255750516662E-2</v>
      </c>
      <c r="O601" s="24">
        <v>7.6789756261279235E-2</v>
      </c>
      <c r="P601" s="24">
        <v>4.2268979957726341E-2</v>
      </c>
      <c r="Q601" s="24">
        <v>4.4158804331639247E-2</v>
      </c>
      <c r="R601" s="24" t="s">
        <v>704</v>
      </c>
      <c r="S601" s="24">
        <v>2.875181153713038E-2</v>
      </c>
      <c r="T601" s="24" t="s">
        <v>704</v>
      </c>
      <c r="U601" s="24" t="s">
        <v>704</v>
      </c>
      <c r="V601" s="24">
        <v>7.527726527090807E-2</v>
      </c>
      <c r="W601" s="24">
        <v>5.6361925682739622E-2</v>
      </c>
      <c r="X601" s="24">
        <v>4.135214625627056E-2</v>
      </c>
      <c r="Y601" s="24">
        <v>0.30578859799977354</v>
      </c>
      <c r="Z601" s="24">
        <v>0</v>
      </c>
      <c r="AA601" s="24">
        <v>5.8637370222978692E-2</v>
      </c>
      <c r="AB601" s="24">
        <v>3.9200340134578737E-2</v>
      </c>
      <c r="AC601" s="24">
        <v>7.4369348524778583E-2</v>
      </c>
      <c r="AD601" s="24">
        <v>5.7850381733111036E-2</v>
      </c>
      <c r="AE601" s="24">
        <v>4.9396356140913741E-2</v>
      </c>
      <c r="AF601" s="24">
        <v>4.4121045620731346E-2</v>
      </c>
      <c r="AG601" s="24">
        <v>4.1673332800085339E-2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5.5712116781954278E-2</v>
      </c>
      <c r="E602" s="13">
        <v>9.622478586231005E-3</v>
      </c>
      <c r="F602" s="13">
        <v>5.750030481366452E-2</v>
      </c>
      <c r="G602" s="13">
        <v>3.4705148794291894E-2</v>
      </c>
      <c r="H602" s="13">
        <v>3.2015931686239389E-2</v>
      </c>
      <c r="I602" s="13">
        <v>3.1655636281310469E-2</v>
      </c>
      <c r="J602" s="13">
        <v>1.5164916404886973E-2</v>
      </c>
      <c r="K602" s="13">
        <v>1.8417216111151651E-2</v>
      </c>
      <c r="L602" s="13">
        <v>0.11504159204928713</v>
      </c>
      <c r="M602" s="13">
        <v>0</v>
      </c>
      <c r="N602" s="13">
        <v>2.5475467790937976E-2</v>
      </c>
      <c r="O602" s="13">
        <v>3.5251609607320232E-2</v>
      </c>
      <c r="P602" s="13">
        <v>1.9599217909301241E-2</v>
      </c>
      <c r="Q602" s="13">
        <v>2.1488469261138319E-2</v>
      </c>
      <c r="R602" s="13" t="s">
        <v>704</v>
      </c>
      <c r="S602" s="13">
        <v>1.4472388357615966E-2</v>
      </c>
      <c r="T602" s="13" t="s">
        <v>704</v>
      </c>
      <c r="U602" s="13" t="s">
        <v>704</v>
      </c>
      <c r="V602" s="13">
        <v>4.1437026754628292E-2</v>
      </c>
      <c r="W602" s="13">
        <v>2.9228310639277243E-2</v>
      </c>
      <c r="X602" s="13">
        <v>1.8839246586000256E-2</v>
      </c>
      <c r="Y602" s="13">
        <v>0.15392043523478535</v>
      </c>
      <c r="Z602" s="13">
        <v>0</v>
      </c>
      <c r="AA602" s="13">
        <v>2.7186913882443788E-2</v>
      </c>
      <c r="AB602" s="13">
        <v>1.816231975347277E-2</v>
      </c>
      <c r="AC602" s="13">
        <v>3.436661207244851E-2</v>
      </c>
      <c r="AD602" s="13">
        <v>2.5115939970959931E-2</v>
      </c>
      <c r="AE602" s="13">
        <v>2.1665068482856903E-2</v>
      </c>
      <c r="AF602" s="13">
        <v>2.0085453241607591E-2</v>
      </c>
      <c r="AG602" s="13">
        <v>1.94886981138357E-2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3.8797418278191165E-2</v>
      </c>
      <c r="E603" s="13">
        <v>-3.5867493815274765E-3</v>
      </c>
      <c r="F603" s="13">
        <v>-2.5164143826474916E-2</v>
      </c>
      <c r="G603" s="13">
        <v>-0.28193456917641946</v>
      </c>
      <c r="H603" s="13">
        <v>3.3131487726073328E-2</v>
      </c>
      <c r="I603" s="13">
        <v>-2.05404164454146E-2</v>
      </c>
      <c r="J603" s="13">
        <v>-0.10068502438379168</v>
      </c>
      <c r="K603" s="13">
        <v>2.492623613501066E-2</v>
      </c>
      <c r="L603" s="13">
        <v>4.0338660738544529E-2</v>
      </c>
      <c r="M603" s="13">
        <v>-7.5254523787960381E-2</v>
      </c>
      <c r="N603" s="13">
        <v>-5.8986130720573016E-3</v>
      </c>
      <c r="O603" s="13">
        <v>7.2019478409464099E-3</v>
      </c>
      <c r="P603" s="13">
        <v>-2.8161281513506831E-3</v>
      </c>
      <c r="Q603" s="13">
        <v>-4.9824023192129308E-2</v>
      </c>
      <c r="R603" s="13" t="s">
        <v>704</v>
      </c>
      <c r="S603" s="13">
        <v>-8.1419493629374173E-2</v>
      </c>
      <c r="T603" s="13" t="s">
        <v>704</v>
      </c>
      <c r="U603" s="13" t="s">
        <v>704</v>
      </c>
      <c r="V603" s="13">
        <v>-0.16002285910739744</v>
      </c>
      <c r="W603" s="13">
        <v>-0.1083912366855585</v>
      </c>
      <c r="X603" s="13">
        <v>1.4908160142713456E-2</v>
      </c>
      <c r="Y603" s="13">
        <v>-8.1419493629374062E-2</v>
      </c>
      <c r="Z603" s="13">
        <v>-7.5254523787960381E-2</v>
      </c>
      <c r="AA603" s="13">
        <v>-2.7436897557139295E-3</v>
      </c>
      <c r="AB603" s="13">
        <v>-2.0455069211737786E-3</v>
      </c>
      <c r="AC603" s="13">
        <v>5.7460526142683044E-4</v>
      </c>
      <c r="AD603" s="13">
        <v>6.499854010419881E-2</v>
      </c>
      <c r="AE603" s="13">
        <v>5.4209842881725256E-2</v>
      </c>
      <c r="AF603" s="13">
        <v>1.5678781372890249E-2</v>
      </c>
      <c r="AG603" s="13">
        <v>-1.1292961683294411E-2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0.72</v>
      </c>
      <c r="E604" s="45">
        <v>0.01</v>
      </c>
      <c r="F604" s="45">
        <v>0.39</v>
      </c>
      <c r="G604" s="45">
        <v>4.8600000000000003</v>
      </c>
      <c r="H604" s="45">
        <v>0.63</v>
      </c>
      <c r="I604" s="45">
        <v>0.31</v>
      </c>
      <c r="J604" s="45">
        <v>1.7</v>
      </c>
      <c r="K604" s="45">
        <v>0.48</v>
      </c>
      <c r="L604" s="45">
        <v>0.75</v>
      </c>
      <c r="M604" s="45" t="s">
        <v>278</v>
      </c>
      <c r="N604" s="45">
        <v>0.05</v>
      </c>
      <c r="O604" s="45">
        <v>0.17</v>
      </c>
      <c r="P604" s="45">
        <v>0</v>
      </c>
      <c r="Q604" s="45">
        <v>0.82</v>
      </c>
      <c r="R604" s="45">
        <v>22.88</v>
      </c>
      <c r="S604" s="45">
        <v>1.37</v>
      </c>
      <c r="T604" s="45">
        <v>9.31</v>
      </c>
      <c r="U604" s="45">
        <v>2.76</v>
      </c>
      <c r="V604" s="45">
        <v>2.74</v>
      </c>
      <c r="W604" s="45">
        <v>1.84</v>
      </c>
      <c r="X604" s="45">
        <v>0.31</v>
      </c>
      <c r="Y604" s="45">
        <v>1.37</v>
      </c>
      <c r="Z604" s="45" t="s">
        <v>278</v>
      </c>
      <c r="AA604" s="45">
        <v>0</v>
      </c>
      <c r="AB604" s="45">
        <v>0.01</v>
      </c>
      <c r="AC604" s="45">
        <v>0.06</v>
      </c>
      <c r="AD604" s="45">
        <v>1.18</v>
      </c>
      <c r="AE604" s="45">
        <v>0.99</v>
      </c>
      <c r="AF604" s="45">
        <v>0.32</v>
      </c>
      <c r="AG604" s="45">
        <v>0.15</v>
      </c>
      <c r="AH604" s="151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357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608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232</v>
      </c>
      <c r="C609" s="9" t="s">
        <v>232</v>
      </c>
      <c r="D609" s="149" t="s">
        <v>234</v>
      </c>
      <c r="E609" s="150" t="s">
        <v>235</v>
      </c>
      <c r="F609" s="150" t="s">
        <v>236</v>
      </c>
      <c r="G609" s="150" t="s">
        <v>237</v>
      </c>
      <c r="H609" s="150" t="s">
        <v>238</v>
      </c>
      <c r="I609" s="150" t="s">
        <v>240</v>
      </c>
      <c r="J609" s="150" t="s">
        <v>241</v>
      </c>
      <c r="K609" s="150" t="s">
        <v>243</v>
      </c>
      <c r="L609" s="150" t="s">
        <v>244</v>
      </c>
      <c r="M609" s="150" t="s">
        <v>245</v>
      </c>
      <c r="N609" s="150" t="s">
        <v>246</v>
      </c>
      <c r="O609" s="150" t="s">
        <v>247</v>
      </c>
      <c r="P609" s="150" t="s">
        <v>248</v>
      </c>
      <c r="Q609" s="150" t="s">
        <v>249</v>
      </c>
      <c r="R609" s="150" t="s">
        <v>250</v>
      </c>
      <c r="S609" s="150" t="s">
        <v>251</v>
      </c>
      <c r="T609" s="150" t="s">
        <v>252</v>
      </c>
      <c r="U609" s="150" t="s">
        <v>305</v>
      </c>
      <c r="V609" s="150" t="s">
        <v>253</v>
      </c>
      <c r="W609" s="150" t="s">
        <v>254</v>
      </c>
      <c r="X609" s="150" t="s">
        <v>255</v>
      </c>
      <c r="Y609" s="150" t="s">
        <v>256</v>
      </c>
      <c r="Z609" s="150" t="s">
        <v>257</v>
      </c>
      <c r="AA609" s="150" t="s">
        <v>258</v>
      </c>
      <c r="AB609" s="150" t="s">
        <v>297</v>
      </c>
      <c r="AC609" s="150" t="s">
        <v>261</v>
      </c>
      <c r="AD609" s="150" t="s">
        <v>262</v>
      </c>
      <c r="AE609" s="150" t="s">
        <v>263</v>
      </c>
      <c r="AF609" s="150" t="s">
        <v>264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300</v>
      </c>
      <c r="E610" s="11" t="s">
        <v>299</v>
      </c>
      <c r="F610" s="11" t="s">
        <v>300</v>
      </c>
      <c r="G610" s="11" t="s">
        <v>340</v>
      </c>
      <c r="H610" s="11" t="s">
        <v>299</v>
      </c>
      <c r="I610" s="11" t="s">
        <v>300</v>
      </c>
      <c r="J610" s="11" t="s">
        <v>340</v>
      </c>
      <c r="K610" s="11" t="s">
        <v>300</v>
      </c>
      <c r="L610" s="11" t="s">
        <v>299</v>
      </c>
      <c r="M610" s="11" t="s">
        <v>340</v>
      </c>
      <c r="N610" s="11" t="s">
        <v>300</v>
      </c>
      <c r="O610" s="11" t="s">
        <v>299</v>
      </c>
      <c r="P610" s="11" t="s">
        <v>299</v>
      </c>
      <c r="Q610" s="11" t="s">
        <v>299</v>
      </c>
      <c r="R610" s="11" t="s">
        <v>340</v>
      </c>
      <c r="S610" s="11" t="s">
        <v>299</v>
      </c>
      <c r="T610" s="11" t="s">
        <v>340</v>
      </c>
      <c r="U610" s="11" t="s">
        <v>300</v>
      </c>
      <c r="V610" s="11" t="s">
        <v>300</v>
      </c>
      <c r="W610" s="11" t="s">
        <v>299</v>
      </c>
      <c r="X610" s="11" t="s">
        <v>340</v>
      </c>
      <c r="Y610" s="11" t="s">
        <v>300</v>
      </c>
      <c r="Z610" s="11" t="s">
        <v>300</v>
      </c>
      <c r="AA610" s="11" t="s">
        <v>299</v>
      </c>
      <c r="AB610" s="11" t="s">
        <v>299</v>
      </c>
      <c r="AC610" s="11" t="s">
        <v>300</v>
      </c>
      <c r="AD610" s="11" t="s">
        <v>300</v>
      </c>
      <c r="AE610" s="11" t="s">
        <v>300</v>
      </c>
      <c r="AF610" s="11" t="s">
        <v>299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341</v>
      </c>
      <c r="E611" s="26" t="s">
        <v>342</v>
      </c>
      <c r="F611" s="26" t="s">
        <v>342</v>
      </c>
      <c r="G611" s="26" t="s">
        <v>342</v>
      </c>
      <c r="H611" s="26" t="s">
        <v>343</v>
      </c>
      <c r="I611" s="26" t="s">
        <v>342</v>
      </c>
      <c r="J611" s="26" t="s">
        <v>342</v>
      </c>
      <c r="K611" s="26" t="s">
        <v>344</v>
      </c>
      <c r="L611" s="26" t="s">
        <v>344</v>
      </c>
      <c r="M611" s="26" t="s">
        <v>342</v>
      </c>
      <c r="N611" s="26" t="s">
        <v>341</v>
      </c>
      <c r="O611" s="26" t="s">
        <v>342</v>
      </c>
      <c r="P611" s="26" t="s">
        <v>342</v>
      </c>
      <c r="Q611" s="26" t="s">
        <v>342</v>
      </c>
      <c r="R611" s="26" t="s">
        <v>343</v>
      </c>
      <c r="S611" s="26" t="s">
        <v>342</v>
      </c>
      <c r="T611" s="26" t="s">
        <v>345</v>
      </c>
      <c r="U611" s="26" t="s">
        <v>341</v>
      </c>
      <c r="V611" s="26" t="s">
        <v>344</v>
      </c>
      <c r="W611" s="26" t="s">
        <v>271</v>
      </c>
      <c r="X611" s="26" t="s">
        <v>341</v>
      </c>
      <c r="Y611" s="26" t="s">
        <v>342</v>
      </c>
      <c r="Z611" s="26" t="s">
        <v>342</v>
      </c>
      <c r="AA611" s="26" t="s">
        <v>118</v>
      </c>
      <c r="AB611" s="26" t="s">
        <v>342</v>
      </c>
      <c r="AC611" s="26" t="s">
        <v>342</v>
      </c>
      <c r="AD611" s="26" t="s">
        <v>341</v>
      </c>
      <c r="AE611" s="26" t="s">
        <v>342</v>
      </c>
      <c r="AF611" s="26" t="s">
        <v>342</v>
      </c>
      <c r="AG611" s="151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8">
        <v>0.3</v>
      </c>
      <c r="E612" s="228">
        <v>0.28799999999999998</v>
      </c>
      <c r="F612" s="227">
        <v>1.275012</v>
      </c>
      <c r="G612" s="228">
        <v>0.27844000000000002</v>
      </c>
      <c r="H612" s="228">
        <v>0.2709071201787569</v>
      </c>
      <c r="I612" s="228">
        <v>0.26500000000000001</v>
      </c>
      <c r="J612" s="228">
        <v>0.28899999999999998</v>
      </c>
      <c r="K612" s="228">
        <v>0.27</v>
      </c>
      <c r="L612" s="228">
        <v>0.27</v>
      </c>
      <c r="M612" s="228">
        <v>0.26</v>
      </c>
      <c r="N612" s="228">
        <v>0.28000000000000003</v>
      </c>
      <c r="O612" s="228">
        <v>0.3</v>
      </c>
      <c r="P612" s="228">
        <v>0.28999999999999998</v>
      </c>
      <c r="Q612" s="228">
        <v>0.28999999999999998</v>
      </c>
      <c r="R612" s="227">
        <v>0.36613600000000002</v>
      </c>
      <c r="S612" s="228">
        <v>0.28999999999999998</v>
      </c>
      <c r="T612" s="228">
        <v>0.26</v>
      </c>
      <c r="U612" s="228">
        <v>0.28186079450000001</v>
      </c>
      <c r="V612" s="228">
        <v>0.3</v>
      </c>
      <c r="W612" s="228">
        <v>0.28999999999999998</v>
      </c>
      <c r="X612" s="228">
        <v>0.28999999999999998</v>
      </c>
      <c r="Y612" s="227">
        <v>0.34</v>
      </c>
      <c r="Z612" s="228">
        <v>0.30676599999999998</v>
      </c>
      <c r="AA612" s="228">
        <v>0.27250000000000002</v>
      </c>
      <c r="AB612" s="228">
        <v>0.28000000000000003</v>
      </c>
      <c r="AC612" s="228">
        <v>0.27</v>
      </c>
      <c r="AD612" s="227">
        <v>0.3</v>
      </c>
      <c r="AE612" s="228">
        <v>0.31</v>
      </c>
      <c r="AF612" s="227">
        <v>0.35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29">
        <v>1</v>
      </c>
    </row>
    <row r="613" spans="1:65">
      <c r="A613" s="30"/>
      <c r="B613" s="19">
        <v>1</v>
      </c>
      <c r="C613" s="9">
        <v>2</v>
      </c>
      <c r="D613" s="24">
        <v>0.3</v>
      </c>
      <c r="E613" s="24">
        <v>0.28799999999999998</v>
      </c>
      <c r="F613" s="230">
        <v>1.2569170000000001</v>
      </c>
      <c r="G613" s="24">
        <v>0.27490999999999999</v>
      </c>
      <c r="H613" s="24">
        <v>0.28024680646078659</v>
      </c>
      <c r="I613" s="24">
        <v>0.27</v>
      </c>
      <c r="J613" s="24">
        <v>0.29699999999999999</v>
      </c>
      <c r="K613" s="24">
        <v>0.26</v>
      </c>
      <c r="L613" s="24">
        <v>0.28000000000000003</v>
      </c>
      <c r="M613" s="24">
        <v>0.26</v>
      </c>
      <c r="N613" s="24">
        <v>0.28000000000000003</v>
      </c>
      <c r="O613" s="24">
        <v>0.28999999999999998</v>
      </c>
      <c r="P613" s="24">
        <v>0.28999999999999998</v>
      </c>
      <c r="Q613" s="24">
        <v>0.28999999999999998</v>
      </c>
      <c r="R613" s="230">
        <v>0.36583960000000004</v>
      </c>
      <c r="S613" s="24">
        <v>0.28000000000000003</v>
      </c>
      <c r="T613" s="24">
        <v>0.27</v>
      </c>
      <c r="U613" s="24">
        <v>0.28299368890000004</v>
      </c>
      <c r="V613" s="24">
        <v>0.28999999999999998</v>
      </c>
      <c r="W613" s="24">
        <v>0.30399999999999999</v>
      </c>
      <c r="X613" s="24">
        <v>0.28000000000000003</v>
      </c>
      <c r="Y613" s="230">
        <v>0.33</v>
      </c>
      <c r="Z613" s="24">
        <v>0.31698700000000002</v>
      </c>
      <c r="AA613" s="24">
        <v>0.27499999999999997</v>
      </c>
      <c r="AB613" s="24">
        <v>0.27</v>
      </c>
      <c r="AC613" s="24">
        <v>0.28000000000000003</v>
      </c>
      <c r="AD613" s="230">
        <v>0.33</v>
      </c>
      <c r="AE613" s="24">
        <v>0.3</v>
      </c>
      <c r="AF613" s="230">
        <v>0.34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29" t="e">
        <v>#N/A</v>
      </c>
    </row>
    <row r="614" spans="1:65">
      <c r="A614" s="30"/>
      <c r="B614" s="19">
        <v>1</v>
      </c>
      <c r="C614" s="9">
        <v>3</v>
      </c>
      <c r="D614" s="24">
        <v>0.3</v>
      </c>
      <c r="E614" s="24">
        <v>0.28599999999999998</v>
      </c>
      <c r="F614" s="230">
        <v>1.12707</v>
      </c>
      <c r="G614" s="24">
        <v>0.27836</v>
      </c>
      <c r="H614" s="24">
        <v>0.27567245989619066</v>
      </c>
      <c r="I614" s="24">
        <v>0.27800000000000002</v>
      </c>
      <c r="J614" s="24">
        <v>0.29699999999999999</v>
      </c>
      <c r="K614" s="24">
        <v>0.27</v>
      </c>
      <c r="L614" s="24">
        <v>0.26</v>
      </c>
      <c r="M614" s="24">
        <v>0.26</v>
      </c>
      <c r="N614" s="24">
        <v>0.28000000000000003</v>
      </c>
      <c r="O614" s="24">
        <v>0.28999999999999998</v>
      </c>
      <c r="P614" s="24">
        <v>0.28999999999999998</v>
      </c>
      <c r="Q614" s="24">
        <v>0.28999999999999998</v>
      </c>
      <c r="R614" s="230">
        <v>0.35869329999999999</v>
      </c>
      <c r="S614" s="24">
        <v>0.28000000000000003</v>
      </c>
      <c r="T614" s="24">
        <v>0.27</v>
      </c>
      <c r="U614" s="24">
        <v>0.28431932679999999</v>
      </c>
      <c r="V614" s="24">
        <v>0.28999999999999998</v>
      </c>
      <c r="W614" s="24">
        <v>0.309</v>
      </c>
      <c r="X614" s="24">
        <v>0.28999999999999998</v>
      </c>
      <c r="Y614" s="230">
        <v>0.32</v>
      </c>
      <c r="Z614" s="24">
        <v>0.31149800000000005</v>
      </c>
      <c r="AA614" s="24">
        <v>0.27999999999999997</v>
      </c>
      <c r="AB614" s="24">
        <v>0.28000000000000003</v>
      </c>
      <c r="AC614" s="24">
        <v>0.28000000000000003</v>
      </c>
      <c r="AD614" s="230">
        <v>0.32</v>
      </c>
      <c r="AE614" s="24">
        <v>0.3</v>
      </c>
      <c r="AF614" s="230">
        <v>0.35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29">
        <v>16</v>
      </c>
    </row>
    <row r="615" spans="1:65">
      <c r="A615" s="30"/>
      <c r="B615" s="19">
        <v>1</v>
      </c>
      <c r="C615" s="9">
        <v>4</v>
      </c>
      <c r="D615" s="24">
        <v>0.3</v>
      </c>
      <c r="E615" s="24">
        <v>0.27900000000000003</v>
      </c>
      <c r="F615" s="230">
        <v>1.2481819999999999</v>
      </c>
      <c r="G615" s="24">
        <v>0.2777</v>
      </c>
      <c r="H615" s="24">
        <v>0.2750993137364825</v>
      </c>
      <c r="I615" s="24">
        <v>0.26400000000000001</v>
      </c>
      <c r="J615" s="24">
        <v>0.29699999999999999</v>
      </c>
      <c r="K615" s="24">
        <v>0.26</v>
      </c>
      <c r="L615" s="24">
        <v>0.27</v>
      </c>
      <c r="M615" s="24">
        <v>0.27</v>
      </c>
      <c r="N615" s="24">
        <v>0.28000000000000003</v>
      </c>
      <c r="O615" s="24">
        <v>0.28999999999999998</v>
      </c>
      <c r="P615" s="24">
        <v>0.28999999999999998</v>
      </c>
      <c r="Q615" s="24">
        <v>0.28999999999999998</v>
      </c>
      <c r="R615" s="230">
        <v>0.34859540000000006</v>
      </c>
      <c r="S615" s="24">
        <v>0.28000000000000003</v>
      </c>
      <c r="T615" s="24">
        <v>0.27</v>
      </c>
      <c r="U615" s="24">
        <v>0.2868451729</v>
      </c>
      <c r="V615" s="24">
        <v>0.28999999999999998</v>
      </c>
      <c r="W615" s="24">
        <v>0.28299999999999997</v>
      </c>
      <c r="X615" s="24">
        <v>0.28000000000000003</v>
      </c>
      <c r="Y615" s="230">
        <v>0.32</v>
      </c>
      <c r="Z615" s="24">
        <v>0.29205000000000003</v>
      </c>
      <c r="AA615" s="24">
        <v>0.26649999999999996</v>
      </c>
      <c r="AB615" s="24">
        <v>0.27</v>
      </c>
      <c r="AC615" s="24">
        <v>0.28000000000000003</v>
      </c>
      <c r="AD615" s="230">
        <v>0.33</v>
      </c>
      <c r="AE615" s="24">
        <v>0.3</v>
      </c>
      <c r="AF615" s="230">
        <v>0.33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29">
        <v>0.28305037333108718</v>
      </c>
    </row>
    <row r="616" spans="1:65">
      <c r="A616" s="30"/>
      <c r="B616" s="19">
        <v>1</v>
      </c>
      <c r="C616" s="9">
        <v>5</v>
      </c>
      <c r="D616" s="24">
        <v>0.31</v>
      </c>
      <c r="E616" s="24">
        <v>0.28699999999999998</v>
      </c>
      <c r="F616" s="230">
        <v>1.1112759999999999</v>
      </c>
      <c r="G616" s="24">
        <v>0.27793000000000001</v>
      </c>
      <c r="H616" s="24">
        <v>0.27952459451983325</v>
      </c>
      <c r="I616" s="24">
        <v>0.27600000000000002</v>
      </c>
      <c r="J616" s="24">
        <v>0.29699999999999999</v>
      </c>
      <c r="K616" s="24">
        <v>0.27</v>
      </c>
      <c r="L616" s="24">
        <v>0.26</v>
      </c>
      <c r="M616" s="24">
        <v>0.27</v>
      </c>
      <c r="N616" s="24">
        <v>0.28999999999999998</v>
      </c>
      <c r="O616" s="24">
        <v>0.28999999999999998</v>
      </c>
      <c r="P616" s="24">
        <v>0.3</v>
      </c>
      <c r="Q616" s="24">
        <v>0.28999999999999998</v>
      </c>
      <c r="R616" s="230">
        <v>0.34364119999999998</v>
      </c>
      <c r="S616" s="24">
        <v>0.28000000000000003</v>
      </c>
      <c r="T616" s="24">
        <v>0.27</v>
      </c>
      <c r="U616" s="24">
        <v>0.27032267200000004</v>
      </c>
      <c r="V616" s="24">
        <v>0.3</v>
      </c>
      <c r="W616" s="24">
        <v>0.311</v>
      </c>
      <c r="X616" s="24">
        <v>0.28000000000000003</v>
      </c>
      <c r="Y616" s="230">
        <v>0.31</v>
      </c>
      <c r="Z616" s="24">
        <v>0.29326000000000008</v>
      </c>
      <c r="AA616" s="24">
        <v>0.27950000000000003</v>
      </c>
      <c r="AB616" s="24">
        <v>0.28000000000000003</v>
      </c>
      <c r="AC616" s="24">
        <v>0.27</v>
      </c>
      <c r="AD616" s="230">
        <v>0.35</v>
      </c>
      <c r="AE616" s="24">
        <v>0.3</v>
      </c>
      <c r="AF616" s="230">
        <v>0.34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29">
        <v>106</v>
      </c>
    </row>
    <row r="617" spans="1:65">
      <c r="A617" s="30"/>
      <c r="B617" s="19">
        <v>1</v>
      </c>
      <c r="C617" s="9">
        <v>6</v>
      </c>
      <c r="D617" s="24">
        <v>0.31</v>
      </c>
      <c r="E617" s="24">
        <v>0.28299999999999997</v>
      </c>
      <c r="F617" s="230">
        <v>1.3647370000000001</v>
      </c>
      <c r="G617" s="24">
        <v>0.27041999999999999</v>
      </c>
      <c r="H617" s="24">
        <v>0.27257597756966745</v>
      </c>
      <c r="I617" s="24">
        <v>0.254</v>
      </c>
      <c r="J617" s="24">
        <v>0.28899999999999998</v>
      </c>
      <c r="K617" s="24">
        <v>0.26</v>
      </c>
      <c r="L617" s="24">
        <v>0.26</v>
      </c>
      <c r="M617" s="24">
        <v>0.27</v>
      </c>
      <c r="N617" s="24">
        <v>0.28000000000000003</v>
      </c>
      <c r="O617" s="24">
        <v>0.28999999999999998</v>
      </c>
      <c r="P617" s="24">
        <v>0.28999999999999998</v>
      </c>
      <c r="Q617" s="24">
        <v>0.28999999999999998</v>
      </c>
      <c r="R617" s="230">
        <v>0.35414470000000003</v>
      </c>
      <c r="S617" s="24">
        <v>0.28999999999999998</v>
      </c>
      <c r="T617" s="24">
        <v>0.27</v>
      </c>
      <c r="U617" s="24">
        <v>0.2754551972</v>
      </c>
      <c r="V617" s="24">
        <v>0.28999999999999998</v>
      </c>
      <c r="W617" s="24">
        <v>0.3</v>
      </c>
      <c r="X617" s="24">
        <v>0.28000000000000003</v>
      </c>
      <c r="Y617" s="230">
        <v>0.32</v>
      </c>
      <c r="Z617" s="24">
        <v>0.29653099999999999</v>
      </c>
      <c r="AA617" s="24">
        <v>0.28449999999999998</v>
      </c>
      <c r="AB617" s="24">
        <v>0.27</v>
      </c>
      <c r="AC617" s="24">
        <v>0.27</v>
      </c>
      <c r="AD617" s="230">
        <v>0.33</v>
      </c>
      <c r="AE617" s="24">
        <v>0.3</v>
      </c>
      <c r="AF617" s="230">
        <v>0.35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20" t="s">
        <v>273</v>
      </c>
      <c r="C618" s="12"/>
      <c r="D618" s="231">
        <v>0.30333333333333334</v>
      </c>
      <c r="E618" s="231">
        <v>0.28516666666666662</v>
      </c>
      <c r="F618" s="231">
        <v>1.2305323333333333</v>
      </c>
      <c r="G618" s="231">
        <v>0.27629333333333334</v>
      </c>
      <c r="H618" s="231">
        <v>0.27567104539361958</v>
      </c>
      <c r="I618" s="231">
        <v>0.26783333333333331</v>
      </c>
      <c r="J618" s="231">
        <v>0.29433333333333328</v>
      </c>
      <c r="K618" s="231">
        <v>0.26500000000000001</v>
      </c>
      <c r="L618" s="231">
        <v>0.26666666666666666</v>
      </c>
      <c r="M618" s="231">
        <v>0.26500000000000001</v>
      </c>
      <c r="N618" s="231">
        <v>0.28166666666666668</v>
      </c>
      <c r="O618" s="231">
        <v>0.29166666666666669</v>
      </c>
      <c r="P618" s="231">
        <v>0.29166666666666669</v>
      </c>
      <c r="Q618" s="231">
        <v>0.28999999999999998</v>
      </c>
      <c r="R618" s="231">
        <v>0.35617503333333334</v>
      </c>
      <c r="S618" s="231">
        <v>0.28333333333333338</v>
      </c>
      <c r="T618" s="231">
        <v>0.26833333333333337</v>
      </c>
      <c r="U618" s="231">
        <v>0.28029947538333339</v>
      </c>
      <c r="V618" s="231">
        <v>0.29333333333333333</v>
      </c>
      <c r="W618" s="231">
        <v>0.29949999999999999</v>
      </c>
      <c r="X618" s="231">
        <v>0.28333333333333338</v>
      </c>
      <c r="Y618" s="231">
        <v>0.32333333333333336</v>
      </c>
      <c r="Z618" s="231">
        <v>0.30284866666666671</v>
      </c>
      <c r="AA618" s="231">
        <v>0.27633333333333332</v>
      </c>
      <c r="AB618" s="231">
        <v>0.27500000000000002</v>
      </c>
      <c r="AC618" s="231">
        <v>0.27500000000000002</v>
      </c>
      <c r="AD618" s="231">
        <v>0.32666666666666666</v>
      </c>
      <c r="AE618" s="231">
        <v>0.30166666666666669</v>
      </c>
      <c r="AF618" s="231">
        <v>0.34333333333333332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0.3</v>
      </c>
      <c r="E619" s="24">
        <v>0.28649999999999998</v>
      </c>
      <c r="F619" s="24">
        <v>1.2525495</v>
      </c>
      <c r="G619" s="24">
        <v>0.27781500000000003</v>
      </c>
      <c r="H619" s="24">
        <v>0.27538588681633658</v>
      </c>
      <c r="I619" s="24">
        <v>0.26750000000000002</v>
      </c>
      <c r="J619" s="24">
        <v>0.29699999999999999</v>
      </c>
      <c r="K619" s="24">
        <v>0.26500000000000001</v>
      </c>
      <c r="L619" s="24">
        <v>0.26500000000000001</v>
      </c>
      <c r="M619" s="24">
        <v>0.26500000000000001</v>
      </c>
      <c r="N619" s="24">
        <v>0.28000000000000003</v>
      </c>
      <c r="O619" s="24">
        <v>0.28999999999999998</v>
      </c>
      <c r="P619" s="24">
        <v>0.28999999999999998</v>
      </c>
      <c r="Q619" s="24">
        <v>0.28999999999999998</v>
      </c>
      <c r="R619" s="24">
        <v>0.35641900000000004</v>
      </c>
      <c r="S619" s="24">
        <v>0.28000000000000003</v>
      </c>
      <c r="T619" s="24">
        <v>0.27</v>
      </c>
      <c r="U619" s="24">
        <v>0.2824272417</v>
      </c>
      <c r="V619" s="24">
        <v>0.28999999999999998</v>
      </c>
      <c r="W619" s="24">
        <v>0.30199999999999999</v>
      </c>
      <c r="X619" s="24">
        <v>0.28000000000000003</v>
      </c>
      <c r="Y619" s="24">
        <v>0.32</v>
      </c>
      <c r="Z619" s="24">
        <v>0.30164849999999999</v>
      </c>
      <c r="AA619" s="24">
        <v>0.27725</v>
      </c>
      <c r="AB619" s="24">
        <v>0.27500000000000002</v>
      </c>
      <c r="AC619" s="24">
        <v>0.27500000000000002</v>
      </c>
      <c r="AD619" s="24">
        <v>0.33</v>
      </c>
      <c r="AE619" s="24">
        <v>0.3</v>
      </c>
      <c r="AF619" s="24">
        <v>0.34499999999999997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275</v>
      </c>
      <c r="C620" s="29"/>
      <c r="D620" s="24">
        <v>5.1639777949432277E-3</v>
      </c>
      <c r="E620" s="24">
        <v>3.5449494589720955E-3</v>
      </c>
      <c r="F620" s="24">
        <v>9.5836863606165001E-2</v>
      </c>
      <c r="G620" s="24">
        <v>3.1605801155273239E-3</v>
      </c>
      <c r="H620" s="24">
        <v>3.6983438885047439E-3</v>
      </c>
      <c r="I620" s="24">
        <v>8.8185410735941352E-3</v>
      </c>
      <c r="J620" s="24">
        <v>4.131182235954582E-3</v>
      </c>
      <c r="K620" s="24">
        <v>5.4772255750516656E-3</v>
      </c>
      <c r="L620" s="24">
        <v>8.1649658092772682E-3</v>
      </c>
      <c r="M620" s="24">
        <v>5.4772255750516656E-3</v>
      </c>
      <c r="N620" s="24">
        <v>4.0824829046386115E-3</v>
      </c>
      <c r="O620" s="24">
        <v>4.0824829046386341E-3</v>
      </c>
      <c r="P620" s="24">
        <v>4.0824829046386341E-3</v>
      </c>
      <c r="Q620" s="24">
        <v>0</v>
      </c>
      <c r="R620" s="24">
        <v>9.139326514938987E-3</v>
      </c>
      <c r="S620" s="24">
        <v>5.1639777949431982E-3</v>
      </c>
      <c r="T620" s="24">
        <v>4.0824829046386332E-3</v>
      </c>
      <c r="U620" s="24">
        <v>6.1920190909983703E-3</v>
      </c>
      <c r="V620" s="24">
        <v>5.1639777949432277E-3</v>
      </c>
      <c r="W620" s="24">
        <v>1.1004544515789839E-2</v>
      </c>
      <c r="X620" s="24">
        <v>5.1639777949431991E-3</v>
      </c>
      <c r="Y620" s="24">
        <v>1.0327955589886455E-2</v>
      </c>
      <c r="Z620" s="24">
        <v>1.0378011171060983E-2</v>
      </c>
      <c r="AA620" s="24">
        <v>6.3770421565696681E-3</v>
      </c>
      <c r="AB620" s="24">
        <v>5.4772255750516656E-3</v>
      </c>
      <c r="AC620" s="24">
        <v>5.4772255750516656E-3</v>
      </c>
      <c r="AD620" s="24">
        <v>1.6329931618554519E-2</v>
      </c>
      <c r="AE620" s="24">
        <v>4.0824829046386341E-3</v>
      </c>
      <c r="AF620" s="24">
        <v>8.1649658092772404E-3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30"/>
      <c r="B621" s="3" t="s">
        <v>87</v>
      </c>
      <c r="C621" s="29"/>
      <c r="D621" s="13">
        <v>1.7024102620691959E-2</v>
      </c>
      <c r="E621" s="13">
        <v>1.243114947623178E-2</v>
      </c>
      <c r="F621" s="13">
        <v>7.7882442427625501E-2</v>
      </c>
      <c r="G621" s="13">
        <v>1.1439219605469998E-2</v>
      </c>
      <c r="H621" s="13">
        <v>1.3415786497359661E-2</v>
      </c>
      <c r="I621" s="13">
        <v>3.2925480050755955E-2</v>
      </c>
      <c r="J621" s="13">
        <v>1.4035726735972535E-2</v>
      </c>
      <c r="K621" s="13">
        <v>2.0668775754911946E-2</v>
      </c>
      <c r="L621" s="13">
        <v>3.0618621784789756E-2</v>
      </c>
      <c r="M621" s="13">
        <v>2.0668775754911946E-2</v>
      </c>
      <c r="N621" s="13">
        <v>1.4494022146645958E-2</v>
      </c>
      <c r="O621" s="13">
        <v>1.3997084244475317E-2</v>
      </c>
      <c r="P621" s="13">
        <v>1.3997084244475317E-2</v>
      </c>
      <c r="Q621" s="13">
        <v>0</v>
      </c>
      <c r="R621" s="13">
        <v>2.565964949706559E-2</v>
      </c>
      <c r="S621" s="13">
        <v>1.8225803982152462E-2</v>
      </c>
      <c r="T621" s="13">
        <v>1.5214222004864469E-2</v>
      </c>
      <c r="U621" s="13">
        <v>2.2090726650594895E-2</v>
      </c>
      <c r="V621" s="13">
        <v>1.7604469755488277E-2</v>
      </c>
      <c r="W621" s="13">
        <v>3.6743053475091283E-2</v>
      </c>
      <c r="X621" s="13">
        <v>1.8225803982152466E-2</v>
      </c>
      <c r="Y621" s="13">
        <v>3.1942130690370475E-2</v>
      </c>
      <c r="Z621" s="13">
        <v>3.4267977089968968E-2</v>
      </c>
      <c r="AA621" s="13">
        <v>2.3077354004474072E-2</v>
      </c>
      <c r="AB621" s="13">
        <v>1.9917183909278782E-2</v>
      </c>
      <c r="AC621" s="13">
        <v>1.9917183909278782E-2</v>
      </c>
      <c r="AD621" s="13">
        <v>4.9989586587411795E-2</v>
      </c>
      <c r="AE621" s="13">
        <v>1.3533092501564531E-2</v>
      </c>
      <c r="AF621" s="13">
        <v>2.3781453813428857E-2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276</v>
      </c>
      <c r="C622" s="29"/>
      <c r="D622" s="13">
        <v>7.1658481716683653E-2</v>
      </c>
      <c r="E622" s="13">
        <v>7.4767374820028376E-3</v>
      </c>
      <c r="F622" s="13">
        <v>3.3473969627800697</v>
      </c>
      <c r="G622" s="13">
        <v>-2.3872217224917947E-2</v>
      </c>
      <c r="H622" s="13">
        <v>-2.6070723209525415E-2</v>
      </c>
      <c r="I622" s="13">
        <v>-5.3760890044664666E-2</v>
      </c>
      <c r="J622" s="13">
        <v>3.9862021270144377E-2</v>
      </c>
      <c r="K622" s="13">
        <v>-6.3770886851908348E-2</v>
      </c>
      <c r="L622" s="13">
        <v>-5.7882653435882614E-2</v>
      </c>
      <c r="M622" s="13">
        <v>-6.3770886851908348E-2</v>
      </c>
      <c r="N622" s="13">
        <v>-4.8885526916510047E-3</v>
      </c>
      <c r="O622" s="13">
        <v>3.0440847804503512E-2</v>
      </c>
      <c r="P622" s="13">
        <v>3.0440847804503512E-2</v>
      </c>
      <c r="Q622" s="13">
        <v>2.4552614388477556E-2</v>
      </c>
      <c r="R622" s="13">
        <v>0.25834503993644775</v>
      </c>
      <c r="S622" s="13">
        <v>9.9968072437484068E-4</v>
      </c>
      <c r="T622" s="13">
        <v>-5.1994420019856769E-2</v>
      </c>
      <c r="U622" s="13">
        <v>-9.7187575320243358E-3</v>
      </c>
      <c r="V622" s="13">
        <v>3.6329081220529025E-2</v>
      </c>
      <c r="W622" s="13">
        <v>5.8115544859824286E-2</v>
      </c>
      <c r="X622" s="13">
        <v>9.9968072437484068E-4</v>
      </c>
      <c r="Y622" s="13">
        <v>0.14231728270899247</v>
      </c>
      <c r="Z622" s="13">
        <v>6.9946183439303367E-2</v>
      </c>
      <c r="AA622" s="13">
        <v>-2.3730899622933399E-2</v>
      </c>
      <c r="AB622" s="13">
        <v>-2.8441486355753831E-2</v>
      </c>
      <c r="AC622" s="13">
        <v>-2.8441486355753831E-2</v>
      </c>
      <c r="AD622" s="13">
        <v>0.15409374954104371</v>
      </c>
      <c r="AE622" s="13">
        <v>6.5770248300657919E-2</v>
      </c>
      <c r="AF622" s="13">
        <v>0.21297608370130106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277</v>
      </c>
      <c r="C623" s="47"/>
      <c r="D623" s="45">
        <v>1.2</v>
      </c>
      <c r="E623" s="45">
        <v>0</v>
      </c>
      <c r="F623" s="45">
        <v>62.7</v>
      </c>
      <c r="G623" s="45">
        <v>0.59</v>
      </c>
      <c r="H623" s="45">
        <v>0.63</v>
      </c>
      <c r="I623" s="45">
        <v>1.1499999999999999</v>
      </c>
      <c r="J623" s="45">
        <v>0.6</v>
      </c>
      <c r="K623" s="45">
        <v>1.34</v>
      </c>
      <c r="L623" s="45">
        <v>1.23</v>
      </c>
      <c r="M623" s="45">
        <v>1.34</v>
      </c>
      <c r="N623" s="45">
        <v>0.23</v>
      </c>
      <c r="O623" s="45">
        <v>0.43</v>
      </c>
      <c r="P623" s="45">
        <v>0.43</v>
      </c>
      <c r="Q623" s="45">
        <v>0.32</v>
      </c>
      <c r="R623" s="45">
        <v>4.71</v>
      </c>
      <c r="S623" s="45">
        <v>0.12</v>
      </c>
      <c r="T623" s="45">
        <v>1.1200000000000001</v>
      </c>
      <c r="U623" s="45">
        <v>0.32</v>
      </c>
      <c r="V623" s="45">
        <v>0.54</v>
      </c>
      <c r="W623" s="45">
        <v>0.95</v>
      </c>
      <c r="X623" s="45">
        <v>0.12</v>
      </c>
      <c r="Y623" s="45">
        <v>2.5299999999999998</v>
      </c>
      <c r="Z623" s="45">
        <v>1.17</v>
      </c>
      <c r="AA623" s="45">
        <v>0.59</v>
      </c>
      <c r="AB623" s="45">
        <v>0.67</v>
      </c>
      <c r="AC623" s="45">
        <v>0.67</v>
      </c>
      <c r="AD623" s="45">
        <v>2.75</v>
      </c>
      <c r="AE623" s="45">
        <v>1.0900000000000001</v>
      </c>
      <c r="AF623" s="45">
        <v>3.86</v>
      </c>
      <c r="AG623" s="151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609</v>
      </c>
      <c r="BM625" s="28" t="s">
        <v>279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9" t="s">
        <v>234</v>
      </c>
      <c r="E627" s="150" t="s">
        <v>235</v>
      </c>
      <c r="F627" s="150" t="s">
        <v>236</v>
      </c>
      <c r="G627" s="150" t="s">
        <v>238</v>
      </c>
      <c r="H627" s="150" t="s">
        <v>240</v>
      </c>
      <c r="I627" s="150" t="s">
        <v>241</v>
      </c>
      <c r="J627" s="150" t="s">
        <v>243</v>
      </c>
      <c r="K627" s="150" t="s">
        <v>244</v>
      </c>
      <c r="L627" s="150" t="s">
        <v>245</v>
      </c>
      <c r="M627" s="150" t="s">
        <v>246</v>
      </c>
      <c r="N627" s="150" t="s">
        <v>247</v>
      </c>
      <c r="O627" s="150" t="s">
        <v>248</v>
      </c>
      <c r="P627" s="150" t="s">
        <v>249</v>
      </c>
      <c r="Q627" s="150" t="s">
        <v>251</v>
      </c>
      <c r="R627" s="150" t="s">
        <v>252</v>
      </c>
      <c r="S627" s="150" t="s">
        <v>253</v>
      </c>
      <c r="T627" s="150" t="s">
        <v>258</v>
      </c>
      <c r="U627" s="150" t="s">
        <v>297</v>
      </c>
      <c r="V627" s="150" t="s">
        <v>261</v>
      </c>
      <c r="W627" s="150" t="s">
        <v>262</v>
      </c>
      <c r="X627" s="150" t="s">
        <v>263</v>
      </c>
      <c r="Y627" s="150" t="s">
        <v>264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300</v>
      </c>
      <c r="E628" s="11" t="s">
        <v>299</v>
      </c>
      <c r="F628" s="11" t="s">
        <v>300</v>
      </c>
      <c r="G628" s="11" t="s">
        <v>299</v>
      </c>
      <c r="H628" s="11" t="s">
        <v>300</v>
      </c>
      <c r="I628" s="11" t="s">
        <v>299</v>
      </c>
      <c r="J628" s="11" t="s">
        <v>300</v>
      </c>
      <c r="K628" s="11" t="s">
        <v>299</v>
      </c>
      <c r="L628" s="11" t="s">
        <v>340</v>
      </c>
      <c r="M628" s="11" t="s">
        <v>300</v>
      </c>
      <c r="N628" s="11" t="s">
        <v>299</v>
      </c>
      <c r="O628" s="11" t="s">
        <v>299</v>
      </c>
      <c r="P628" s="11" t="s">
        <v>299</v>
      </c>
      <c r="Q628" s="11" t="s">
        <v>299</v>
      </c>
      <c r="R628" s="11" t="s">
        <v>340</v>
      </c>
      <c r="S628" s="11" t="s">
        <v>300</v>
      </c>
      <c r="T628" s="11" t="s">
        <v>299</v>
      </c>
      <c r="U628" s="11" t="s">
        <v>299</v>
      </c>
      <c r="V628" s="11" t="s">
        <v>300</v>
      </c>
      <c r="W628" s="11" t="s">
        <v>300</v>
      </c>
      <c r="X628" s="11" t="s">
        <v>300</v>
      </c>
      <c r="Y628" s="11" t="s">
        <v>299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341</v>
      </c>
      <c r="E629" s="26" t="s">
        <v>342</v>
      </c>
      <c r="F629" s="26" t="s">
        <v>342</v>
      </c>
      <c r="G629" s="26" t="s">
        <v>343</v>
      </c>
      <c r="H629" s="26" t="s">
        <v>342</v>
      </c>
      <c r="I629" s="26" t="s">
        <v>342</v>
      </c>
      <c r="J629" s="26" t="s">
        <v>344</v>
      </c>
      <c r="K629" s="26" t="s">
        <v>344</v>
      </c>
      <c r="L629" s="26" t="s">
        <v>342</v>
      </c>
      <c r="M629" s="26" t="s">
        <v>341</v>
      </c>
      <c r="N629" s="26" t="s">
        <v>342</v>
      </c>
      <c r="O629" s="26" t="s">
        <v>342</v>
      </c>
      <c r="P629" s="26" t="s">
        <v>342</v>
      </c>
      <c r="Q629" s="26" t="s">
        <v>342</v>
      </c>
      <c r="R629" s="26" t="s">
        <v>345</v>
      </c>
      <c r="S629" s="26" t="s">
        <v>344</v>
      </c>
      <c r="T629" s="26" t="s">
        <v>118</v>
      </c>
      <c r="U629" s="26" t="s">
        <v>342</v>
      </c>
      <c r="V629" s="26" t="s">
        <v>342</v>
      </c>
      <c r="W629" s="26" t="s">
        <v>341</v>
      </c>
      <c r="X629" s="26" t="s">
        <v>342</v>
      </c>
      <c r="Y629" s="26" t="s">
        <v>342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5" t="s">
        <v>323</v>
      </c>
      <c r="E630" s="22">
        <v>0.16</v>
      </c>
      <c r="F630" s="145">
        <v>33.72</v>
      </c>
      <c r="G630" s="22">
        <v>0.17919049675917254</v>
      </c>
      <c r="H630" s="145" t="s">
        <v>107</v>
      </c>
      <c r="I630" s="145">
        <v>0.36</v>
      </c>
      <c r="J630" s="145" t="s">
        <v>98</v>
      </c>
      <c r="K630" s="22">
        <v>0.09</v>
      </c>
      <c r="L630" s="145" t="s">
        <v>106</v>
      </c>
      <c r="M630" s="145" t="s">
        <v>107</v>
      </c>
      <c r="N630" s="22">
        <v>0.12</v>
      </c>
      <c r="O630" s="22">
        <v>0.16</v>
      </c>
      <c r="P630" s="22">
        <v>0.1</v>
      </c>
      <c r="Q630" s="22">
        <v>0.09</v>
      </c>
      <c r="R630" s="145" t="s">
        <v>97</v>
      </c>
      <c r="S630" s="145" t="s">
        <v>98</v>
      </c>
      <c r="T630" s="145" t="s">
        <v>104</v>
      </c>
      <c r="U630" s="22">
        <v>0.12</v>
      </c>
      <c r="V630" s="22">
        <v>0.05</v>
      </c>
      <c r="W630" s="22">
        <v>0.25</v>
      </c>
      <c r="X630" s="22">
        <v>0.08</v>
      </c>
      <c r="Y630" s="22">
        <v>0.16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6" t="s">
        <v>323</v>
      </c>
      <c r="E631" s="11">
        <v>0.17</v>
      </c>
      <c r="F631" s="146">
        <v>33.04</v>
      </c>
      <c r="G631" s="11">
        <v>0.17704578826448869</v>
      </c>
      <c r="H631" s="11">
        <v>0.1</v>
      </c>
      <c r="I631" s="146">
        <v>0.35</v>
      </c>
      <c r="J631" s="146" t="s">
        <v>98</v>
      </c>
      <c r="K631" s="11">
        <v>0.09</v>
      </c>
      <c r="L631" s="146" t="s">
        <v>106</v>
      </c>
      <c r="M631" s="146" t="s">
        <v>107</v>
      </c>
      <c r="N631" s="11">
        <v>0.11</v>
      </c>
      <c r="O631" s="11">
        <v>0.17</v>
      </c>
      <c r="P631" s="11">
        <v>0.1</v>
      </c>
      <c r="Q631" s="11">
        <v>0.08</v>
      </c>
      <c r="R631" s="146" t="s">
        <v>97</v>
      </c>
      <c r="S631" s="146" t="s">
        <v>98</v>
      </c>
      <c r="T631" s="146" t="s">
        <v>104</v>
      </c>
      <c r="U631" s="11">
        <v>0.13</v>
      </c>
      <c r="V631" s="146" t="s">
        <v>323</v>
      </c>
      <c r="W631" s="11">
        <v>0.23</v>
      </c>
      <c r="X631" s="11">
        <v>7.0000000000000007E-2</v>
      </c>
      <c r="Y631" s="11">
        <v>0.15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6" t="s">
        <v>323</v>
      </c>
      <c r="E632" s="11">
        <v>0.16</v>
      </c>
      <c r="F632" s="146">
        <v>36.51</v>
      </c>
      <c r="G632" s="147">
        <v>0.49032390190786451</v>
      </c>
      <c r="H632" s="11">
        <v>0.1</v>
      </c>
      <c r="I632" s="146">
        <v>0.39</v>
      </c>
      <c r="J632" s="146" t="s">
        <v>98</v>
      </c>
      <c r="K632" s="11">
        <v>0.08</v>
      </c>
      <c r="L632" s="146" t="s">
        <v>106</v>
      </c>
      <c r="M632" s="146" t="s">
        <v>107</v>
      </c>
      <c r="N632" s="11">
        <v>0.13</v>
      </c>
      <c r="O632" s="11">
        <v>0.16</v>
      </c>
      <c r="P632" s="11">
        <v>0.1</v>
      </c>
      <c r="Q632" s="11">
        <v>0.09</v>
      </c>
      <c r="R632" s="146" t="s">
        <v>97</v>
      </c>
      <c r="S632" s="146" t="s">
        <v>98</v>
      </c>
      <c r="T632" s="146" t="s">
        <v>104</v>
      </c>
      <c r="U632" s="11">
        <v>0.14000000000000001</v>
      </c>
      <c r="V632" s="146" t="s">
        <v>323</v>
      </c>
      <c r="W632" s="11">
        <v>0.22</v>
      </c>
      <c r="X632" s="11">
        <v>7.0000000000000007E-2</v>
      </c>
      <c r="Y632" s="11">
        <v>0.15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6" t="s">
        <v>323</v>
      </c>
      <c r="E633" s="11">
        <v>0.17</v>
      </c>
      <c r="F633" s="146">
        <v>32.68</v>
      </c>
      <c r="G633" s="11">
        <v>0.15188954720905226</v>
      </c>
      <c r="H633" s="146" t="s">
        <v>107</v>
      </c>
      <c r="I633" s="146">
        <v>0.36</v>
      </c>
      <c r="J633" s="146" t="s">
        <v>98</v>
      </c>
      <c r="K633" s="11">
        <v>0.1</v>
      </c>
      <c r="L633" s="146" t="s">
        <v>106</v>
      </c>
      <c r="M633" s="146" t="s">
        <v>107</v>
      </c>
      <c r="N633" s="11">
        <v>0.12</v>
      </c>
      <c r="O633" s="11">
        <v>0.16</v>
      </c>
      <c r="P633" s="11">
        <v>0.11</v>
      </c>
      <c r="Q633" s="11">
        <v>0.08</v>
      </c>
      <c r="R633" s="146" t="s">
        <v>97</v>
      </c>
      <c r="S633" s="146" t="s">
        <v>98</v>
      </c>
      <c r="T633" s="146" t="s">
        <v>104</v>
      </c>
      <c r="U633" s="11">
        <v>0.12</v>
      </c>
      <c r="V633" s="146" t="s">
        <v>323</v>
      </c>
      <c r="W633" s="11">
        <v>0.24</v>
      </c>
      <c r="X633" s="11">
        <v>7.0000000000000007E-2</v>
      </c>
      <c r="Y633" s="11">
        <v>0.14000000000000001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0.124713546997077</v>
      </c>
    </row>
    <row r="634" spans="1:65">
      <c r="A634" s="30"/>
      <c r="B634" s="19">
        <v>1</v>
      </c>
      <c r="C634" s="9">
        <v>5</v>
      </c>
      <c r="D634" s="146" t="s">
        <v>323</v>
      </c>
      <c r="E634" s="11">
        <v>0.15</v>
      </c>
      <c r="F634" s="146">
        <v>35.76</v>
      </c>
      <c r="G634" s="11">
        <v>0.16411966851305981</v>
      </c>
      <c r="H634" s="11">
        <v>0.1</v>
      </c>
      <c r="I634" s="146">
        <v>0.39</v>
      </c>
      <c r="J634" s="146" t="s">
        <v>98</v>
      </c>
      <c r="K634" s="11">
        <v>0.09</v>
      </c>
      <c r="L634" s="146" t="s">
        <v>106</v>
      </c>
      <c r="M634" s="146" t="s">
        <v>107</v>
      </c>
      <c r="N634" s="11">
        <v>0.12</v>
      </c>
      <c r="O634" s="11">
        <v>0.18</v>
      </c>
      <c r="P634" s="11">
        <v>0.1</v>
      </c>
      <c r="Q634" s="11">
        <v>7.0000000000000007E-2</v>
      </c>
      <c r="R634" s="146" t="s">
        <v>97</v>
      </c>
      <c r="S634" s="146" t="s">
        <v>98</v>
      </c>
      <c r="T634" s="146" t="s">
        <v>104</v>
      </c>
      <c r="U634" s="11">
        <v>0.14000000000000001</v>
      </c>
      <c r="V634" s="146" t="s">
        <v>323</v>
      </c>
      <c r="W634" s="11">
        <v>0.23</v>
      </c>
      <c r="X634" s="11">
        <v>0.08</v>
      </c>
      <c r="Y634" s="11">
        <v>0.15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6" t="s">
        <v>323</v>
      </c>
      <c r="E635" s="11">
        <v>0.16</v>
      </c>
      <c r="F635" s="146">
        <v>33.36</v>
      </c>
      <c r="G635" s="11">
        <v>0.15913505406420805</v>
      </c>
      <c r="H635" s="11">
        <v>0.1</v>
      </c>
      <c r="I635" s="146">
        <v>0.38</v>
      </c>
      <c r="J635" s="146" t="s">
        <v>98</v>
      </c>
      <c r="K635" s="11">
        <v>0.1</v>
      </c>
      <c r="L635" s="146" t="s">
        <v>106</v>
      </c>
      <c r="M635" s="146" t="s">
        <v>107</v>
      </c>
      <c r="N635" s="11">
        <v>0.12</v>
      </c>
      <c r="O635" s="11">
        <v>0.16</v>
      </c>
      <c r="P635" s="11">
        <v>0.09</v>
      </c>
      <c r="Q635" s="11">
        <v>0.08</v>
      </c>
      <c r="R635" s="146" t="s">
        <v>97</v>
      </c>
      <c r="S635" s="146" t="s">
        <v>98</v>
      </c>
      <c r="T635" s="146" t="s">
        <v>104</v>
      </c>
      <c r="U635" s="11">
        <v>0.13</v>
      </c>
      <c r="V635" s="146" t="s">
        <v>323</v>
      </c>
      <c r="W635" s="11">
        <v>0.21</v>
      </c>
      <c r="X635" s="11">
        <v>0.08</v>
      </c>
      <c r="Y635" s="11">
        <v>0.15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 t="s">
        <v>704</v>
      </c>
      <c r="E636" s="23">
        <v>0.16166666666666668</v>
      </c>
      <c r="F636" s="23">
        <v>34.178333333333335</v>
      </c>
      <c r="G636" s="23">
        <v>0.22028407611964099</v>
      </c>
      <c r="H636" s="23">
        <v>0.1</v>
      </c>
      <c r="I636" s="23">
        <v>0.37166666666666665</v>
      </c>
      <c r="J636" s="23" t="s">
        <v>704</v>
      </c>
      <c r="K636" s="23">
        <v>9.166666666666666E-2</v>
      </c>
      <c r="L636" s="23" t="s">
        <v>704</v>
      </c>
      <c r="M636" s="23" t="s">
        <v>704</v>
      </c>
      <c r="N636" s="23">
        <v>0.12</v>
      </c>
      <c r="O636" s="23">
        <v>0.16500000000000001</v>
      </c>
      <c r="P636" s="23">
        <v>9.9999999999999992E-2</v>
      </c>
      <c r="Q636" s="23">
        <v>8.1666666666666679E-2</v>
      </c>
      <c r="R636" s="23" t="s">
        <v>704</v>
      </c>
      <c r="S636" s="23" t="s">
        <v>704</v>
      </c>
      <c r="T636" s="23" t="s">
        <v>704</v>
      </c>
      <c r="U636" s="23">
        <v>0.13</v>
      </c>
      <c r="V636" s="23">
        <v>0.05</v>
      </c>
      <c r="W636" s="23">
        <v>0.22999999999999998</v>
      </c>
      <c r="X636" s="23">
        <v>7.5000000000000011E-2</v>
      </c>
      <c r="Y636" s="23">
        <v>0.15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 t="s">
        <v>704</v>
      </c>
      <c r="E637" s="11">
        <v>0.16</v>
      </c>
      <c r="F637" s="11">
        <v>33.54</v>
      </c>
      <c r="G637" s="11">
        <v>0.17058272838877425</v>
      </c>
      <c r="H637" s="11">
        <v>0.1</v>
      </c>
      <c r="I637" s="11">
        <v>0.37</v>
      </c>
      <c r="J637" s="11" t="s">
        <v>704</v>
      </c>
      <c r="K637" s="11">
        <v>0.09</v>
      </c>
      <c r="L637" s="11" t="s">
        <v>704</v>
      </c>
      <c r="M637" s="11" t="s">
        <v>704</v>
      </c>
      <c r="N637" s="11">
        <v>0.12</v>
      </c>
      <c r="O637" s="11">
        <v>0.16</v>
      </c>
      <c r="P637" s="11">
        <v>0.1</v>
      </c>
      <c r="Q637" s="11">
        <v>0.08</v>
      </c>
      <c r="R637" s="11" t="s">
        <v>704</v>
      </c>
      <c r="S637" s="11" t="s">
        <v>704</v>
      </c>
      <c r="T637" s="11" t="s">
        <v>704</v>
      </c>
      <c r="U637" s="11">
        <v>0.13</v>
      </c>
      <c r="V637" s="11">
        <v>0.05</v>
      </c>
      <c r="W637" s="11">
        <v>0.23</v>
      </c>
      <c r="X637" s="11">
        <v>7.5000000000000011E-2</v>
      </c>
      <c r="Y637" s="11">
        <v>0.15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 t="s">
        <v>704</v>
      </c>
      <c r="E638" s="24">
        <v>7.5277265270908165E-3</v>
      </c>
      <c r="F638" s="24">
        <v>1.5721884959083834</v>
      </c>
      <c r="G638" s="24">
        <v>0.13270357529325996</v>
      </c>
      <c r="H638" s="24">
        <v>0</v>
      </c>
      <c r="I638" s="24">
        <v>1.7224014243685099E-2</v>
      </c>
      <c r="J638" s="24" t="s">
        <v>704</v>
      </c>
      <c r="K638" s="24">
        <v>7.5277265270908113E-3</v>
      </c>
      <c r="L638" s="24" t="s">
        <v>704</v>
      </c>
      <c r="M638" s="24" t="s">
        <v>704</v>
      </c>
      <c r="N638" s="24">
        <v>6.3245553203367597E-3</v>
      </c>
      <c r="O638" s="24">
        <v>8.3666002653407529E-3</v>
      </c>
      <c r="P638" s="24">
        <v>6.3245553203367597E-3</v>
      </c>
      <c r="Q638" s="24">
        <v>7.527726527090807E-3</v>
      </c>
      <c r="R638" s="24" t="s">
        <v>704</v>
      </c>
      <c r="S638" s="24" t="s">
        <v>704</v>
      </c>
      <c r="T638" s="24" t="s">
        <v>704</v>
      </c>
      <c r="U638" s="24">
        <v>8.9442719099991665E-3</v>
      </c>
      <c r="V638" s="24" t="s">
        <v>704</v>
      </c>
      <c r="W638" s="24">
        <v>1.4142135623730951E-2</v>
      </c>
      <c r="X638" s="24">
        <v>5.4772255750516587E-3</v>
      </c>
      <c r="Y638" s="24">
        <v>6.3245553203367553E-3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704</v>
      </c>
      <c r="E639" s="13">
        <v>4.6563256868602985E-2</v>
      </c>
      <c r="F639" s="13">
        <v>4.5999565882139271E-2</v>
      </c>
      <c r="G639" s="13">
        <v>0.60242019137681935</v>
      </c>
      <c r="H639" s="13">
        <v>0</v>
      </c>
      <c r="I639" s="13">
        <v>4.6342639220677398E-2</v>
      </c>
      <c r="J639" s="13" t="s">
        <v>704</v>
      </c>
      <c r="K639" s="13">
        <v>8.2120653022808854E-2</v>
      </c>
      <c r="L639" s="13" t="s">
        <v>704</v>
      </c>
      <c r="M639" s="13" t="s">
        <v>704</v>
      </c>
      <c r="N639" s="13">
        <v>5.2704627669473002E-2</v>
      </c>
      <c r="O639" s="13">
        <v>5.0706668274792442E-2</v>
      </c>
      <c r="P639" s="13">
        <v>6.3245553203367597E-2</v>
      </c>
      <c r="Q639" s="13">
        <v>9.217624318886701E-2</v>
      </c>
      <c r="R639" s="13" t="s">
        <v>704</v>
      </c>
      <c r="S639" s="13" t="s">
        <v>704</v>
      </c>
      <c r="T639" s="13" t="s">
        <v>704</v>
      </c>
      <c r="U639" s="13">
        <v>6.8802091615378203E-2</v>
      </c>
      <c r="V639" s="13" t="s">
        <v>704</v>
      </c>
      <c r="W639" s="13">
        <v>6.1487546190134572E-2</v>
      </c>
      <c r="X639" s="13">
        <v>7.3029674334022104E-2</v>
      </c>
      <c r="Y639" s="13">
        <v>4.2163702135578372E-2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 t="s">
        <v>704</v>
      </c>
      <c r="E640" s="13">
        <v>0.29630397466328007</v>
      </c>
      <c r="F640" s="13">
        <v>273.05469699401942</v>
      </c>
      <c r="G640" s="13">
        <v>0.76632035110671604</v>
      </c>
      <c r="H640" s="13">
        <v>-0.19816248989900209</v>
      </c>
      <c r="I640" s="13">
        <v>1.9801627458753752</v>
      </c>
      <c r="J640" s="13" t="s">
        <v>704</v>
      </c>
      <c r="K640" s="13">
        <v>-0.26498228240741872</v>
      </c>
      <c r="L640" s="13" t="s">
        <v>704</v>
      </c>
      <c r="M640" s="13" t="s">
        <v>704</v>
      </c>
      <c r="N640" s="13">
        <v>-3.7794987878802644E-2</v>
      </c>
      <c r="O640" s="13">
        <v>0.32303189166664659</v>
      </c>
      <c r="P640" s="13">
        <v>-0.1981624898990022</v>
      </c>
      <c r="Q640" s="13">
        <v>-0.34516603341751828</v>
      </c>
      <c r="R640" s="13" t="s">
        <v>704</v>
      </c>
      <c r="S640" s="13" t="s">
        <v>704</v>
      </c>
      <c r="T640" s="13" t="s">
        <v>704</v>
      </c>
      <c r="U640" s="13">
        <v>4.2388763131297358E-2</v>
      </c>
      <c r="V640" s="13">
        <v>-0.5990812449495011</v>
      </c>
      <c r="W640" s="13">
        <v>0.84422627323229493</v>
      </c>
      <c r="X640" s="13">
        <v>-0.39862186742425154</v>
      </c>
      <c r="Y640" s="13">
        <v>0.2027562651514967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1.44</v>
      </c>
      <c r="E641" s="45">
        <v>0.53</v>
      </c>
      <c r="F641" s="45">
        <v>492.05</v>
      </c>
      <c r="G641" s="45">
        <v>1.38</v>
      </c>
      <c r="H641" s="45">
        <v>0.6</v>
      </c>
      <c r="I641" s="45">
        <v>3.56</v>
      </c>
      <c r="J641" s="45">
        <v>0.36</v>
      </c>
      <c r="K641" s="45">
        <v>0.48</v>
      </c>
      <c r="L641" s="45">
        <v>34.32</v>
      </c>
      <c r="M641" s="45">
        <v>1.08</v>
      </c>
      <c r="N641" s="45">
        <v>7.0000000000000007E-2</v>
      </c>
      <c r="O641" s="45">
        <v>0.57999999999999996</v>
      </c>
      <c r="P641" s="45">
        <v>0.36</v>
      </c>
      <c r="Q641" s="45">
        <v>0.63</v>
      </c>
      <c r="R641" s="45">
        <v>70.44</v>
      </c>
      <c r="S641" s="45">
        <v>0.36</v>
      </c>
      <c r="T641" s="45">
        <v>5.42</v>
      </c>
      <c r="U641" s="45">
        <v>7.0000000000000007E-2</v>
      </c>
      <c r="V641" s="45">
        <v>1.38</v>
      </c>
      <c r="W641" s="45">
        <v>1.52</v>
      </c>
      <c r="X641" s="45">
        <v>0.72</v>
      </c>
      <c r="Y641" s="45">
        <v>0.36</v>
      </c>
      <c r="Z641" s="151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610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9" t="s">
        <v>235</v>
      </c>
      <c r="E645" s="150" t="s">
        <v>236</v>
      </c>
      <c r="F645" s="150" t="s">
        <v>237</v>
      </c>
      <c r="G645" s="150" t="s">
        <v>240</v>
      </c>
      <c r="H645" s="150" t="s">
        <v>241</v>
      </c>
      <c r="I645" s="150" t="s">
        <v>258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299</v>
      </c>
      <c r="E646" s="11" t="s">
        <v>299</v>
      </c>
      <c r="F646" s="11" t="s">
        <v>299</v>
      </c>
      <c r="G646" s="11" t="s">
        <v>300</v>
      </c>
      <c r="H646" s="11" t="s">
        <v>299</v>
      </c>
      <c r="I646" s="11" t="s">
        <v>299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342</v>
      </c>
      <c r="E647" s="26" t="s">
        <v>342</v>
      </c>
      <c r="F647" s="26" t="s">
        <v>342</v>
      </c>
      <c r="G647" s="26" t="s">
        <v>342</v>
      </c>
      <c r="H647" s="26" t="s">
        <v>342</v>
      </c>
      <c r="I647" s="26" t="s">
        <v>118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6.9009999999999998</v>
      </c>
      <c r="E648" s="22">
        <v>6.7679999999999998</v>
      </c>
      <c r="F648" s="145">
        <v>5.29106579362203</v>
      </c>
      <c r="G648" s="22">
        <v>6.41</v>
      </c>
      <c r="H648" s="22">
        <v>6.53</v>
      </c>
      <c r="I648" s="22">
        <v>6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6.8380000000000001</v>
      </c>
      <c r="E649" s="11">
        <v>6.4260000000000002</v>
      </c>
      <c r="F649" s="146">
        <v>5.3128549444761504</v>
      </c>
      <c r="G649" s="11">
        <v>7.01</v>
      </c>
      <c r="H649" s="11">
        <v>6.64</v>
      </c>
      <c r="I649" s="11">
        <v>6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6.8860000000000001</v>
      </c>
      <c r="E650" s="11">
        <v>6.0670000000000002</v>
      </c>
      <c r="F650" s="146">
        <v>5.2552097434738601</v>
      </c>
      <c r="G650" s="11">
        <v>6.6</v>
      </c>
      <c r="H650" s="11">
        <v>6.54</v>
      </c>
      <c r="I650" s="11">
        <v>6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6.9560000000000004</v>
      </c>
      <c r="E651" s="11">
        <v>7.0060000000000002</v>
      </c>
      <c r="F651" s="146">
        <v>5.3150967315752604</v>
      </c>
      <c r="G651" s="11">
        <v>6.5</v>
      </c>
      <c r="H651" s="11">
        <v>6.51</v>
      </c>
      <c r="I651" s="11">
        <v>6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6.5174333333333339</v>
      </c>
    </row>
    <row r="652" spans="1:65">
      <c r="A652" s="30"/>
      <c r="B652" s="19">
        <v>1</v>
      </c>
      <c r="C652" s="9">
        <v>5</v>
      </c>
      <c r="D652" s="11">
        <v>6.968</v>
      </c>
      <c r="E652" s="11">
        <v>6.47</v>
      </c>
      <c r="F652" s="146">
        <v>5.33079299114587</v>
      </c>
      <c r="G652" s="11">
        <v>6.63</v>
      </c>
      <c r="H652" s="11">
        <v>6.6</v>
      </c>
      <c r="I652" s="11">
        <v>6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107</v>
      </c>
    </row>
    <row r="653" spans="1:65">
      <c r="A653" s="30"/>
      <c r="B653" s="19">
        <v>1</v>
      </c>
      <c r="C653" s="9">
        <v>6</v>
      </c>
      <c r="D653" s="11">
        <v>6.782</v>
      </c>
      <c r="E653" s="11">
        <v>6.4450000000000003</v>
      </c>
      <c r="F653" s="146">
        <v>5.3181426429974996</v>
      </c>
      <c r="G653" s="11">
        <v>6.49</v>
      </c>
      <c r="H653" s="11">
        <v>6.55</v>
      </c>
      <c r="I653" s="147">
        <v>7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273</v>
      </c>
      <c r="C654" s="12"/>
      <c r="D654" s="23">
        <v>6.8885000000000005</v>
      </c>
      <c r="E654" s="23">
        <v>6.530333333333334</v>
      </c>
      <c r="F654" s="23">
        <v>5.3038604745484452</v>
      </c>
      <c r="G654" s="23">
        <v>6.6066666666666665</v>
      </c>
      <c r="H654" s="23">
        <v>6.5616666666666665</v>
      </c>
      <c r="I654" s="23">
        <v>6.166666666666667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1">
        <v>6.8934999999999995</v>
      </c>
      <c r="E655" s="11">
        <v>6.4574999999999996</v>
      </c>
      <c r="F655" s="11">
        <v>5.3139758380257049</v>
      </c>
      <c r="G655" s="11">
        <v>6.55</v>
      </c>
      <c r="H655" s="11">
        <v>6.5449999999999999</v>
      </c>
      <c r="I655" s="11">
        <v>6</v>
      </c>
      <c r="J655" s="15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24">
        <v>7.0613738040129312E-2</v>
      </c>
      <c r="E656" s="24">
        <v>0.32225124773484842</v>
      </c>
      <c r="F656" s="24">
        <v>2.7081699508085359E-2</v>
      </c>
      <c r="G656" s="24">
        <v>0.21304146701209747</v>
      </c>
      <c r="H656" s="24">
        <v>4.8751068364361549E-2</v>
      </c>
      <c r="I656" s="24">
        <v>0.40824829046386302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30"/>
      <c r="B657" s="3" t="s">
        <v>87</v>
      </c>
      <c r="C657" s="29"/>
      <c r="D657" s="13">
        <v>1.025096001163233E-2</v>
      </c>
      <c r="E657" s="13">
        <v>4.9346829830255991E-2</v>
      </c>
      <c r="F657" s="13">
        <v>5.1060354317467244E-3</v>
      </c>
      <c r="G657" s="13">
        <v>3.2246437993758446E-2</v>
      </c>
      <c r="H657" s="13">
        <v>7.4296776780840568E-3</v>
      </c>
      <c r="I657" s="13">
        <v>6.6202425480626437E-2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5.6934478296670976E-2</v>
      </c>
      <c r="E658" s="13">
        <v>1.9793067823223875E-3</v>
      </c>
      <c r="F658" s="13">
        <v>-0.18620410777016849</v>
      </c>
      <c r="G658" s="13">
        <v>1.3691483866347998E-2</v>
      </c>
      <c r="H658" s="13">
        <v>6.7869253233634463E-3</v>
      </c>
      <c r="I658" s="13">
        <v>-5.3819755220613441E-2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1.1499999999999999</v>
      </c>
      <c r="E659" s="45">
        <v>0.05</v>
      </c>
      <c r="F659" s="45">
        <v>4.16</v>
      </c>
      <c r="G659" s="45">
        <v>0.2</v>
      </c>
      <c r="H659" s="45">
        <v>0.05</v>
      </c>
      <c r="I659" s="45">
        <v>1.27</v>
      </c>
      <c r="J659" s="15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611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9" t="s">
        <v>234</v>
      </c>
      <c r="E663" s="150" t="s">
        <v>235</v>
      </c>
      <c r="F663" s="150" t="s">
        <v>236</v>
      </c>
      <c r="G663" s="150" t="s">
        <v>237</v>
      </c>
      <c r="H663" s="150" t="s">
        <v>238</v>
      </c>
      <c r="I663" s="150" t="s">
        <v>240</v>
      </c>
      <c r="J663" s="150" t="s">
        <v>241</v>
      </c>
      <c r="K663" s="150" t="s">
        <v>243</v>
      </c>
      <c r="L663" s="150" t="s">
        <v>244</v>
      </c>
      <c r="M663" s="150" t="s">
        <v>245</v>
      </c>
      <c r="N663" s="150" t="s">
        <v>246</v>
      </c>
      <c r="O663" s="150" t="s">
        <v>247</v>
      </c>
      <c r="P663" s="150" t="s">
        <v>248</v>
      </c>
      <c r="Q663" s="150" t="s">
        <v>249</v>
      </c>
      <c r="R663" s="150" t="s">
        <v>250</v>
      </c>
      <c r="S663" s="150" t="s">
        <v>251</v>
      </c>
      <c r="T663" s="150" t="s">
        <v>252</v>
      </c>
      <c r="U663" s="150" t="s">
        <v>305</v>
      </c>
      <c r="V663" s="150" t="s">
        <v>253</v>
      </c>
      <c r="W663" s="150" t="s">
        <v>254</v>
      </c>
      <c r="X663" s="150" t="s">
        <v>255</v>
      </c>
      <c r="Y663" s="150" t="s">
        <v>256</v>
      </c>
      <c r="Z663" s="150" t="s">
        <v>257</v>
      </c>
      <c r="AA663" s="150" t="s">
        <v>258</v>
      </c>
      <c r="AB663" s="150" t="s">
        <v>259</v>
      </c>
      <c r="AC663" s="150" t="s">
        <v>297</v>
      </c>
      <c r="AD663" s="150" t="s">
        <v>261</v>
      </c>
      <c r="AE663" s="150" t="s">
        <v>262</v>
      </c>
      <c r="AF663" s="150" t="s">
        <v>263</v>
      </c>
      <c r="AG663" s="150" t="s">
        <v>264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300</v>
      </c>
      <c r="E664" s="11" t="s">
        <v>299</v>
      </c>
      <c r="F664" s="11" t="s">
        <v>300</v>
      </c>
      <c r="G664" s="11" t="s">
        <v>340</v>
      </c>
      <c r="H664" s="11" t="s">
        <v>299</v>
      </c>
      <c r="I664" s="11" t="s">
        <v>300</v>
      </c>
      <c r="J664" s="11" t="s">
        <v>299</v>
      </c>
      <c r="K664" s="11" t="s">
        <v>300</v>
      </c>
      <c r="L664" s="11" t="s">
        <v>299</v>
      </c>
      <c r="M664" s="11" t="s">
        <v>340</v>
      </c>
      <c r="N664" s="11" t="s">
        <v>300</v>
      </c>
      <c r="O664" s="11" t="s">
        <v>299</v>
      </c>
      <c r="P664" s="11" t="s">
        <v>299</v>
      </c>
      <c r="Q664" s="11" t="s">
        <v>299</v>
      </c>
      <c r="R664" s="11" t="s">
        <v>340</v>
      </c>
      <c r="S664" s="11" t="s">
        <v>299</v>
      </c>
      <c r="T664" s="11" t="s">
        <v>340</v>
      </c>
      <c r="U664" s="11" t="s">
        <v>300</v>
      </c>
      <c r="V664" s="11" t="s">
        <v>300</v>
      </c>
      <c r="W664" s="11" t="s">
        <v>299</v>
      </c>
      <c r="X664" s="11" t="s">
        <v>299</v>
      </c>
      <c r="Y664" s="11" t="s">
        <v>300</v>
      </c>
      <c r="Z664" s="11" t="s">
        <v>300</v>
      </c>
      <c r="AA664" s="11" t="s">
        <v>299</v>
      </c>
      <c r="AB664" s="11" t="s">
        <v>299</v>
      </c>
      <c r="AC664" s="11" t="s">
        <v>299</v>
      </c>
      <c r="AD664" s="11" t="s">
        <v>300</v>
      </c>
      <c r="AE664" s="11" t="s">
        <v>300</v>
      </c>
      <c r="AF664" s="11" t="s">
        <v>300</v>
      </c>
      <c r="AG664" s="11" t="s">
        <v>299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341</v>
      </c>
      <c r="E665" s="26" t="s">
        <v>342</v>
      </c>
      <c r="F665" s="26" t="s">
        <v>342</v>
      </c>
      <c r="G665" s="26" t="s">
        <v>342</v>
      </c>
      <c r="H665" s="26" t="s">
        <v>343</v>
      </c>
      <c r="I665" s="26" t="s">
        <v>342</v>
      </c>
      <c r="J665" s="26" t="s">
        <v>342</v>
      </c>
      <c r="K665" s="26" t="s">
        <v>344</v>
      </c>
      <c r="L665" s="26" t="s">
        <v>344</v>
      </c>
      <c r="M665" s="26" t="s">
        <v>342</v>
      </c>
      <c r="N665" s="26" t="s">
        <v>341</v>
      </c>
      <c r="O665" s="26" t="s">
        <v>342</v>
      </c>
      <c r="P665" s="26" t="s">
        <v>118</v>
      </c>
      <c r="Q665" s="26" t="s">
        <v>342</v>
      </c>
      <c r="R665" s="26" t="s">
        <v>343</v>
      </c>
      <c r="S665" s="26" t="s">
        <v>342</v>
      </c>
      <c r="T665" s="26" t="s">
        <v>345</v>
      </c>
      <c r="U665" s="26" t="s">
        <v>341</v>
      </c>
      <c r="V665" s="26" t="s">
        <v>344</v>
      </c>
      <c r="W665" s="26" t="s">
        <v>271</v>
      </c>
      <c r="X665" s="26" t="s">
        <v>341</v>
      </c>
      <c r="Y665" s="26" t="s">
        <v>342</v>
      </c>
      <c r="Z665" s="26" t="s">
        <v>342</v>
      </c>
      <c r="AA665" s="26" t="s">
        <v>118</v>
      </c>
      <c r="AB665" s="26" t="s">
        <v>342</v>
      </c>
      <c r="AC665" s="26" t="s">
        <v>342</v>
      </c>
      <c r="AD665" s="26" t="s">
        <v>342</v>
      </c>
      <c r="AE665" s="26" t="s">
        <v>341</v>
      </c>
      <c r="AF665" s="26" t="s">
        <v>342</v>
      </c>
      <c r="AG665" s="26" t="s">
        <v>342</v>
      </c>
      <c r="AH665" s="151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5">
        <v>55.2</v>
      </c>
      <c r="E666" s="215">
        <v>54.8</v>
      </c>
      <c r="F666" s="214">
        <v>46.97</v>
      </c>
      <c r="G666" s="215">
        <v>53.48</v>
      </c>
      <c r="H666" s="215">
        <v>56.232038276089085</v>
      </c>
      <c r="I666" s="215">
        <v>51.3</v>
      </c>
      <c r="J666" s="215">
        <v>54.3</v>
      </c>
      <c r="K666" s="214">
        <v>60</v>
      </c>
      <c r="L666" s="215">
        <v>55.1</v>
      </c>
      <c r="M666" s="215">
        <v>49</v>
      </c>
      <c r="N666" s="214">
        <v>48.8</v>
      </c>
      <c r="O666" s="215">
        <v>56</v>
      </c>
      <c r="P666" s="215">
        <v>52.3</v>
      </c>
      <c r="Q666" s="215">
        <v>54</v>
      </c>
      <c r="R666" s="215">
        <v>57.432000000000002</v>
      </c>
      <c r="S666" s="215">
        <v>55</v>
      </c>
      <c r="T666" s="214">
        <v>47</v>
      </c>
      <c r="U666" s="215">
        <v>57.577247939999999</v>
      </c>
      <c r="V666" s="215">
        <v>56</v>
      </c>
      <c r="W666" s="215">
        <v>56.4</v>
      </c>
      <c r="X666" s="232">
        <v>56.8</v>
      </c>
      <c r="Y666" s="215">
        <v>57.57</v>
      </c>
      <c r="Z666" s="215">
        <v>53.3048</v>
      </c>
      <c r="AA666" s="215">
        <v>51</v>
      </c>
      <c r="AB666" s="215">
        <v>57.81559</v>
      </c>
      <c r="AC666" s="215">
        <v>54.1</v>
      </c>
      <c r="AD666" s="215">
        <v>51.7</v>
      </c>
      <c r="AE666" s="215">
        <v>59.8</v>
      </c>
      <c r="AF666" s="215">
        <v>52.1</v>
      </c>
      <c r="AG666" s="215">
        <v>55</v>
      </c>
      <c r="AH666" s="216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</v>
      </c>
    </row>
    <row r="667" spans="1:65">
      <c r="A667" s="30"/>
      <c r="B667" s="19">
        <v>1</v>
      </c>
      <c r="C667" s="9">
        <v>2</v>
      </c>
      <c r="D667" s="220">
        <v>55.5</v>
      </c>
      <c r="E667" s="220">
        <v>54.4</v>
      </c>
      <c r="F667" s="219">
        <v>47.75</v>
      </c>
      <c r="G667" s="220">
        <v>53.74</v>
      </c>
      <c r="H667" s="220">
        <v>56.775518594356825</v>
      </c>
      <c r="I667" s="220">
        <v>54.8</v>
      </c>
      <c r="J667" s="220">
        <v>56.2</v>
      </c>
      <c r="K667" s="219">
        <v>60</v>
      </c>
      <c r="L667" s="220">
        <v>57.4</v>
      </c>
      <c r="M667" s="220">
        <v>49</v>
      </c>
      <c r="N667" s="219">
        <v>47.3</v>
      </c>
      <c r="O667" s="220">
        <v>55.8</v>
      </c>
      <c r="P667" s="220">
        <v>51.2</v>
      </c>
      <c r="Q667" s="220">
        <v>55.5</v>
      </c>
      <c r="R667" s="220">
        <v>59.076999999999998</v>
      </c>
      <c r="S667" s="220">
        <v>55.8</v>
      </c>
      <c r="T667" s="219">
        <v>47</v>
      </c>
      <c r="U667" s="220">
        <v>56.685988850000001</v>
      </c>
      <c r="V667" s="220">
        <v>59</v>
      </c>
      <c r="W667" s="220">
        <v>57.4</v>
      </c>
      <c r="X667" s="220">
        <v>54.2</v>
      </c>
      <c r="Y667" s="220">
        <v>56.77</v>
      </c>
      <c r="Z667" s="220">
        <v>51.593600000000002</v>
      </c>
      <c r="AA667" s="220">
        <v>52</v>
      </c>
      <c r="AB667" s="220">
        <v>59.660339999999998</v>
      </c>
      <c r="AC667" s="220">
        <v>55.1</v>
      </c>
      <c r="AD667" s="220">
        <v>52.9</v>
      </c>
      <c r="AE667" s="220">
        <v>57.6</v>
      </c>
      <c r="AF667" s="220">
        <v>51.2</v>
      </c>
      <c r="AG667" s="220">
        <v>55.3</v>
      </c>
      <c r="AH667" s="216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</v>
      </c>
    </row>
    <row r="668" spans="1:65">
      <c r="A668" s="30"/>
      <c r="B668" s="19">
        <v>1</v>
      </c>
      <c r="C668" s="9">
        <v>3</v>
      </c>
      <c r="D668" s="220">
        <v>55.1</v>
      </c>
      <c r="E668" s="220">
        <v>53.6</v>
      </c>
      <c r="F668" s="219">
        <v>47.37</v>
      </c>
      <c r="G668" s="220">
        <v>52.28</v>
      </c>
      <c r="H668" s="220">
        <v>55.856191170645424</v>
      </c>
      <c r="I668" s="220">
        <v>54.9</v>
      </c>
      <c r="J668" s="220">
        <v>56.1</v>
      </c>
      <c r="K668" s="219">
        <v>63</v>
      </c>
      <c r="L668" s="220">
        <v>55.2</v>
      </c>
      <c r="M668" s="220">
        <v>49</v>
      </c>
      <c r="N668" s="219">
        <v>48.9</v>
      </c>
      <c r="O668" s="220">
        <v>56.1</v>
      </c>
      <c r="P668" s="220">
        <v>51.8</v>
      </c>
      <c r="Q668" s="220">
        <v>54.4</v>
      </c>
      <c r="R668" s="220">
        <v>54.648000000000003</v>
      </c>
      <c r="S668" s="220">
        <v>55.1</v>
      </c>
      <c r="T668" s="219">
        <v>47</v>
      </c>
      <c r="U668" s="220">
        <v>57.499241750000003</v>
      </c>
      <c r="V668" s="220">
        <v>60</v>
      </c>
      <c r="W668" s="220">
        <v>56.3</v>
      </c>
      <c r="X668" s="220">
        <v>54.4</v>
      </c>
      <c r="Y668" s="220">
        <v>54.43</v>
      </c>
      <c r="Z668" s="220">
        <v>52.449199999999998</v>
      </c>
      <c r="AA668" s="220">
        <v>54</v>
      </c>
      <c r="AB668" s="220">
        <v>61.552100000000003</v>
      </c>
      <c r="AC668" s="220">
        <v>55.2</v>
      </c>
      <c r="AD668" s="220">
        <v>54</v>
      </c>
      <c r="AE668" s="220">
        <v>59.2</v>
      </c>
      <c r="AF668" s="220">
        <v>49.5</v>
      </c>
      <c r="AG668" s="220">
        <v>56.5</v>
      </c>
      <c r="AH668" s="216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16</v>
      </c>
    </row>
    <row r="669" spans="1:65">
      <c r="A669" s="30"/>
      <c r="B669" s="19">
        <v>1</v>
      </c>
      <c r="C669" s="9">
        <v>4</v>
      </c>
      <c r="D669" s="220">
        <v>55.8</v>
      </c>
      <c r="E669" s="220">
        <v>53.8</v>
      </c>
      <c r="F669" s="219">
        <v>46.09</v>
      </c>
      <c r="G669" s="220">
        <v>52.92</v>
      </c>
      <c r="H669" s="220">
        <v>57.217960989049566</v>
      </c>
      <c r="I669" s="220">
        <v>54.6</v>
      </c>
      <c r="J669" s="220">
        <v>56.4</v>
      </c>
      <c r="K669" s="219">
        <v>60</v>
      </c>
      <c r="L669" s="220">
        <v>53.8</v>
      </c>
      <c r="M669" s="220">
        <v>49</v>
      </c>
      <c r="N669" s="219">
        <v>48</v>
      </c>
      <c r="O669" s="220">
        <v>55.2</v>
      </c>
      <c r="P669" s="220">
        <v>52.5</v>
      </c>
      <c r="Q669" s="220">
        <v>55.2</v>
      </c>
      <c r="R669" s="220">
        <v>56.9</v>
      </c>
      <c r="S669" s="220">
        <v>54.1</v>
      </c>
      <c r="T669" s="219">
        <v>48</v>
      </c>
      <c r="U669" s="220">
        <v>59.35970141</v>
      </c>
      <c r="V669" s="220">
        <v>53</v>
      </c>
      <c r="W669" s="220">
        <v>54.6</v>
      </c>
      <c r="X669" s="220">
        <v>54.6</v>
      </c>
      <c r="Y669" s="220">
        <v>55.8</v>
      </c>
      <c r="Z669" s="220">
        <v>50.425200000000004</v>
      </c>
      <c r="AA669" s="220">
        <v>51</v>
      </c>
      <c r="AB669" s="220">
        <v>60.873849999999997</v>
      </c>
      <c r="AC669" s="220">
        <v>53.7</v>
      </c>
      <c r="AD669" s="220">
        <v>52</v>
      </c>
      <c r="AE669" s="220">
        <v>58.9</v>
      </c>
      <c r="AF669" s="220">
        <v>50.3</v>
      </c>
      <c r="AG669" s="220">
        <v>54.5</v>
      </c>
      <c r="AH669" s="216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8">
        <v>54.711780876962671</v>
      </c>
    </row>
    <row r="670" spans="1:65">
      <c r="A670" s="30"/>
      <c r="B670" s="19">
        <v>1</v>
      </c>
      <c r="C670" s="9">
        <v>5</v>
      </c>
      <c r="D670" s="220">
        <v>56.4</v>
      </c>
      <c r="E670" s="220">
        <v>54</v>
      </c>
      <c r="F670" s="219">
        <v>47.43</v>
      </c>
      <c r="G670" s="220">
        <v>53.82</v>
      </c>
      <c r="H670" s="220">
        <v>56.726701724027734</v>
      </c>
      <c r="I670" s="220">
        <v>54.8</v>
      </c>
      <c r="J670" s="220">
        <v>54</v>
      </c>
      <c r="K670" s="219">
        <v>62</v>
      </c>
      <c r="L670" s="220">
        <v>54.6</v>
      </c>
      <c r="M670" s="220">
        <v>49</v>
      </c>
      <c r="N670" s="219">
        <v>48.2</v>
      </c>
      <c r="O670" s="220">
        <v>56.4</v>
      </c>
      <c r="P670" s="220">
        <v>52.9</v>
      </c>
      <c r="Q670" s="220">
        <v>54.9</v>
      </c>
      <c r="R670" s="220">
        <v>54.302999999999997</v>
      </c>
      <c r="S670" s="220">
        <v>54.1</v>
      </c>
      <c r="T670" s="219">
        <v>47</v>
      </c>
      <c r="U670" s="220">
        <v>56.146035410000003</v>
      </c>
      <c r="V670" s="220">
        <v>53</v>
      </c>
      <c r="W670" s="220">
        <v>56.4</v>
      </c>
      <c r="X670" s="220">
        <v>54.4</v>
      </c>
      <c r="Y670" s="220">
        <v>54.99</v>
      </c>
      <c r="Z670" s="220">
        <v>50.020400000000002</v>
      </c>
      <c r="AA670" s="220">
        <v>53</v>
      </c>
      <c r="AB670" s="220">
        <v>58.195129999999999</v>
      </c>
      <c r="AC670" s="220">
        <v>54.9</v>
      </c>
      <c r="AD670" s="220">
        <v>54.1</v>
      </c>
      <c r="AE670" s="220">
        <v>60.4</v>
      </c>
      <c r="AF670" s="220">
        <v>49.7</v>
      </c>
      <c r="AG670" s="220">
        <v>56.1</v>
      </c>
      <c r="AH670" s="216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8">
        <v>108</v>
      </c>
    </row>
    <row r="671" spans="1:65">
      <c r="A671" s="30"/>
      <c r="B671" s="19">
        <v>1</v>
      </c>
      <c r="C671" s="9">
        <v>6</v>
      </c>
      <c r="D671" s="220">
        <v>56.1</v>
      </c>
      <c r="E671" s="220">
        <v>53.2</v>
      </c>
      <c r="F671" s="219">
        <v>45.74</v>
      </c>
      <c r="G671" s="220">
        <v>53.54</v>
      </c>
      <c r="H671" s="220">
        <v>55.752877362010366</v>
      </c>
      <c r="I671" s="220">
        <v>50.9</v>
      </c>
      <c r="J671" s="220">
        <v>55.9</v>
      </c>
      <c r="K671" s="219">
        <v>59</v>
      </c>
      <c r="L671" s="220">
        <v>56.8</v>
      </c>
      <c r="M671" s="220">
        <v>50</v>
      </c>
      <c r="N671" s="219">
        <v>49.2</v>
      </c>
      <c r="O671" s="220">
        <v>55.9</v>
      </c>
      <c r="P671" s="220">
        <v>52.6</v>
      </c>
      <c r="Q671" s="220">
        <v>54</v>
      </c>
      <c r="R671" s="220">
        <v>57.06</v>
      </c>
      <c r="S671" s="220">
        <v>54.5</v>
      </c>
      <c r="T671" s="219">
        <v>47</v>
      </c>
      <c r="U671" s="220">
        <v>56.185633330000002</v>
      </c>
      <c r="V671" s="220">
        <v>56</v>
      </c>
      <c r="W671" s="220">
        <v>55.2</v>
      </c>
      <c r="X671" s="220">
        <v>52.7</v>
      </c>
      <c r="Y671" s="220">
        <v>54.54</v>
      </c>
      <c r="Z671" s="220">
        <v>56.158000000000001</v>
      </c>
      <c r="AA671" s="220">
        <v>54</v>
      </c>
      <c r="AB671" s="220">
        <v>56.214469999999999</v>
      </c>
      <c r="AC671" s="220">
        <v>54.5</v>
      </c>
      <c r="AD671" s="220">
        <v>52.4</v>
      </c>
      <c r="AE671" s="220">
        <v>58</v>
      </c>
      <c r="AF671" s="220">
        <v>50</v>
      </c>
      <c r="AG671" s="220">
        <v>54.8</v>
      </c>
      <c r="AH671" s="216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22"/>
    </row>
    <row r="672" spans="1:65">
      <c r="A672" s="30"/>
      <c r="B672" s="20" t="s">
        <v>273</v>
      </c>
      <c r="C672" s="12"/>
      <c r="D672" s="223">
        <v>55.683333333333337</v>
      </c>
      <c r="E672" s="223">
        <v>53.966666666666661</v>
      </c>
      <c r="F672" s="223">
        <v>46.891666666666673</v>
      </c>
      <c r="G672" s="223">
        <v>53.296666666666674</v>
      </c>
      <c r="H672" s="223">
        <v>56.426881352696491</v>
      </c>
      <c r="I672" s="223">
        <v>53.54999999999999</v>
      </c>
      <c r="J672" s="223">
        <v>55.483333333333327</v>
      </c>
      <c r="K672" s="223">
        <v>60.666666666666664</v>
      </c>
      <c r="L672" s="223">
        <v>55.483333333333341</v>
      </c>
      <c r="M672" s="223">
        <v>49.166666666666664</v>
      </c>
      <c r="N672" s="223">
        <v>48.4</v>
      </c>
      <c r="O672" s="223">
        <v>55.9</v>
      </c>
      <c r="P672" s="223">
        <v>52.216666666666669</v>
      </c>
      <c r="Q672" s="223">
        <v>54.666666666666664</v>
      </c>
      <c r="R672" s="223">
        <v>56.57</v>
      </c>
      <c r="S672" s="223">
        <v>54.766666666666673</v>
      </c>
      <c r="T672" s="223">
        <v>47.166666666666664</v>
      </c>
      <c r="U672" s="223">
        <v>57.242308115000014</v>
      </c>
      <c r="V672" s="223">
        <v>56.166666666666664</v>
      </c>
      <c r="W672" s="223">
        <v>56.04999999999999</v>
      </c>
      <c r="X672" s="223">
        <v>54.516666666666659</v>
      </c>
      <c r="Y672" s="223">
        <v>55.683333333333337</v>
      </c>
      <c r="Z672" s="223">
        <v>52.325200000000002</v>
      </c>
      <c r="AA672" s="223">
        <v>52.5</v>
      </c>
      <c r="AB672" s="223">
        <v>59.051913333333339</v>
      </c>
      <c r="AC672" s="223">
        <v>54.583333333333336</v>
      </c>
      <c r="AD672" s="223">
        <v>52.849999999999994</v>
      </c>
      <c r="AE672" s="223">
        <v>58.983333333333341</v>
      </c>
      <c r="AF672" s="223">
        <v>50.466666666666669</v>
      </c>
      <c r="AG672" s="223">
        <v>55.366666666666674</v>
      </c>
      <c r="AH672" s="216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22"/>
    </row>
    <row r="673" spans="1:65">
      <c r="A673" s="30"/>
      <c r="B673" s="3" t="s">
        <v>274</v>
      </c>
      <c r="C673" s="29"/>
      <c r="D673" s="220">
        <v>55.65</v>
      </c>
      <c r="E673" s="220">
        <v>53.9</v>
      </c>
      <c r="F673" s="220">
        <v>47.17</v>
      </c>
      <c r="G673" s="220">
        <v>53.51</v>
      </c>
      <c r="H673" s="220">
        <v>56.47937000005841</v>
      </c>
      <c r="I673" s="220">
        <v>54.7</v>
      </c>
      <c r="J673" s="220">
        <v>56</v>
      </c>
      <c r="K673" s="220">
        <v>60</v>
      </c>
      <c r="L673" s="220">
        <v>55.150000000000006</v>
      </c>
      <c r="M673" s="220">
        <v>49</v>
      </c>
      <c r="N673" s="220">
        <v>48.5</v>
      </c>
      <c r="O673" s="220">
        <v>55.95</v>
      </c>
      <c r="P673" s="220">
        <v>52.4</v>
      </c>
      <c r="Q673" s="220">
        <v>54.65</v>
      </c>
      <c r="R673" s="220">
        <v>56.980000000000004</v>
      </c>
      <c r="S673" s="220">
        <v>54.75</v>
      </c>
      <c r="T673" s="220">
        <v>47</v>
      </c>
      <c r="U673" s="220">
        <v>57.092615300000006</v>
      </c>
      <c r="V673" s="220">
        <v>56</v>
      </c>
      <c r="W673" s="220">
        <v>56.349999999999994</v>
      </c>
      <c r="X673" s="220">
        <v>54.4</v>
      </c>
      <c r="Y673" s="220">
        <v>55.394999999999996</v>
      </c>
      <c r="Z673" s="220">
        <v>52.0214</v>
      </c>
      <c r="AA673" s="220">
        <v>52.5</v>
      </c>
      <c r="AB673" s="220">
        <v>58.927734999999998</v>
      </c>
      <c r="AC673" s="220">
        <v>54.7</v>
      </c>
      <c r="AD673" s="220">
        <v>52.65</v>
      </c>
      <c r="AE673" s="220">
        <v>59.05</v>
      </c>
      <c r="AF673" s="220">
        <v>50.15</v>
      </c>
      <c r="AG673" s="220">
        <v>55.15</v>
      </c>
      <c r="AH673" s="216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22"/>
    </row>
    <row r="674" spans="1:65">
      <c r="A674" s="30"/>
      <c r="B674" s="3" t="s">
        <v>275</v>
      </c>
      <c r="C674" s="29"/>
      <c r="D674" s="211">
        <v>0.51153364177409244</v>
      </c>
      <c r="E674" s="211">
        <v>0.5715476066494064</v>
      </c>
      <c r="F674" s="211">
        <v>0.80380138508630605</v>
      </c>
      <c r="G674" s="211">
        <v>0.58970048894897997</v>
      </c>
      <c r="H674" s="211">
        <v>0.57535722125343736</v>
      </c>
      <c r="I674" s="211">
        <v>1.9044684297724657</v>
      </c>
      <c r="J674" s="211">
        <v>1.0496030995889201</v>
      </c>
      <c r="K674" s="211">
        <v>1.505545305418162</v>
      </c>
      <c r="L674" s="211">
        <v>1.3600245095830681</v>
      </c>
      <c r="M674" s="211">
        <v>0.40824829046386302</v>
      </c>
      <c r="N674" s="211">
        <v>0.70142711667000812</v>
      </c>
      <c r="O674" s="211">
        <v>0.39999999999999891</v>
      </c>
      <c r="P674" s="211">
        <v>0.61779176642835398</v>
      </c>
      <c r="Q674" s="211">
        <v>0.63140055960275121</v>
      </c>
      <c r="R674" s="211">
        <v>1.8005813505643113</v>
      </c>
      <c r="S674" s="211">
        <v>0.66231915770772098</v>
      </c>
      <c r="T674" s="211">
        <v>0.40824829046386302</v>
      </c>
      <c r="U674" s="211">
        <v>1.2074287154502532</v>
      </c>
      <c r="V674" s="211">
        <v>2.9268868558020253</v>
      </c>
      <c r="W674" s="211">
        <v>0.99548982917958362</v>
      </c>
      <c r="X674" s="211">
        <v>1.3151679233720164</v>
      </c>
      <c r="Y674" s="211">
        <v>1.2737922384229965</v>
      </c>
      <c r="Z674" s="211">
        <v>2.241548107893292</v>
      </c>
      <c r="AA674" s="211">
        <v>1.3784048752090221</v>
      </c>
      <c r="AB674" s="211">
        <v>2.0126712264517197</v>
      </c>
      <c r="AC674" s="211">
        <v>0.59469880331699532</v>
      </c>
      <c r="AD674" s="211">
        <v>1.0134100848126586</v>
      </c>
      <c r="AE674" s="211">
        <v>1.0590876576878161</v>
      </c>
      <c r="AF674" s="211">
        <v>0.99732976826457342</v>
      </c>
      <c r="AG674" s="211">
        <v>0.77888809636986223</v>
      </c>
      <c r="AH674" s="208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2"/>
    </row>
    <row r="675" spans="1:65">
      <c r="A675" s="30"/>
      <c r="B675" s="3" t="s">
        <v>87</v>
      </c>
      <c r="C675" s="29"/>
      <c r="D675" s="13">
        <v>9.1864766556257246E-3</v>
      </c>
      <c r="E675" s="13">
        <v>1.0590752439457809E-2</v>
      </c>
      <c r="F675" s="13">
        <v>1.7141668066528649E-2</v>
      </c>
      <c r="G675" s="13">
        <v>1.1064491005359557E-2</v>
      </c>
      <c r="H675" s="13">
        <v>1.019650931365787E-2</v>
      </c>
      <c r="I675" s="13">
        <v>3.5564303076983494E-2</v>
      </c>
      <c r="J675" s="13">
        <v>1.8917448475618867E-2</v>
      </c>
      <c r="K675" s="13">
        <v>2.4816680858541131E-2</v>
      </c>
      <c r="L675" s="13">
        <v>2.4512307171818588E-2</v>
      </c>
      <c r="M675" s="13">
        <v>8.3033550602819601E-3</v>
      </c>
      <c r="N675" s="13">
        <v>1.449229579896711E-2</v>
      </c>
      <c r="O675" s="13">
        <v>7.1556350626117878E-3</v>
      </c>
      <c r="P675" s="13">
        <v>1.1831313752218716E-2</v>
      </c>
      <c r="Q675" s="13">
        <v>1.1550010236635693E-2</v>
      </c>
      <c r="R675" s="13">
        <v>3.1829261986287986E-2</v>
      </c>
      <c r="S675" s="13">
        <v>1.2093472143172019E-2</v>
      </c>
      <c r="T675" s="13">
        <v>8.6554407872197116E-3</v>
      </c>
      <c r="U675" s="13">
        <v>2.1093291923598264E-2</v>
      </c>
      <c r="V675" s="13">
        <v>5.2110745207157722E-2</v>
      </c>
      <c r="W675" s="13">
        <v>1.7760746283311039E-2</v>
      </c>
      <c r="X675" s="13">
        <v>2.4124144115659125E-2</v>
      </c>
      <c r="Y675" s="13">
        <v>2.2875646305112178E-2</v>
      </c>
      <c r="Z675" s="13">
        <v>4.2838787198009598E-2</v>
      </c>
      <c r="AA675" s="13">
        <v>2.6255330956362326E-2</v>
      </c>
      <c r="AB675" s="13">
        <v>3.4083082373481989E-2</v>
      </c>
      <c r="AC675" s="13">
        <v>1.0895245251609073E-2</v>
      </c>
      <c r="AD675" s="13">
        <v>1.9175214471384271E-2</v>
      </c>
      <c r="AE675" s="13">
        <v>1.7955710500499846E-2</v>
      </c>
      <c r="AF675" s="13">
        <v>1.9762148644608457E-2</v>
      </c>
      <c r="AG675" s="13">
        <v>1.4067816310111898E-2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1.7757646356924894E-2</v>
      </c>
      <c r="E676" s="13">
        <v>-1.3618898861501916E-2</v>
      </c>
      <c r="F676" s="13">
        <v>-0.14293291289278409</v>
      </c>
      <c r="G676" s="13">
        <v>-2.5864890296266263E-2</v>
      </c>
      <c r="H676" s="13">
        <v>3.1347919008353653E-2</v>
      </c>
      <c r="I676" s="13">
        <v>-2.1234565176654119E-2</v>
      </c>
      <c r="J676" s="13">
        <v>1.410212652565157E-2</v>
      </c>
      <c r="K676" s="13">
        <v>0.10884101548614367</v>
      </c>
      <c r="L676" s="13">
        <v>1.4102126525652015E-2</v>
      </c>
      <c r="M676" s="13">
        <v>-0.10135137481205392</v>
      </c>
      <c r="N676" s="13">
        <v>-0.11536420083193366</v>
      </c>
      <c r="O676" s="13">
        <v>2.1717792840803885E-2</v>
      </c>
      <c r="P676" s="13">
        <v>-4.5604697385140502E-2</v>
      </c>
      <c r="Q676" s="13">
        <v>-8.2457945204639227E-4</v>
      </c>
      <c r="R676" s="13">
        <v>3.3963784275568454E-2</v>
      </c>
      <c r="S676" s="13">
        <v>1.0031804635903807E-3</v>
      </c>
      <c r="T676" s="13">
        <v>-0.13790657312478394</v>
      </c>
      <c r="U676" s="13">
        <v>4.6251962511109967E-2</v>
      </c>
      <c r="V676" s="13">
        <v>2.6591819282501206E-2</v>
      </c>
      <c r="W676" s="13">
        <v>2.4459432714258433E-2</v>
      </c>
      <c r="X676" s="13">
        <v>-3.5662193255011632E-3</v>
      </c>
      <c r="Y676" s="13">
        <v>1.7757646356924894E-2</v>
      </c>
      <c r="Z676" s="13">
        <v>-4.3620968623369727E-2</v>
      </c>
      <c r="AA676" s="13">
        <v>-4.0426044290837182E-2</v>
      </c>
      <c r="AB676" s="13">
        <v>7.9327201323072805E-2</v>
      </c>
      <c r="AC676" s="13">
        <v>-2.3477127150767219E-3</v>
      </c>
      <c r="AD676" s="13">
        <v>-3.4028884586109531E-2</v>
      </c>
      <c r="AE676" s="13">
        <v>7.807372357292941E-2</v>
      </c>
      <c r="AF676" s="13">
        <v>-7.7590495908779311E-2</v>
      </c>
      <c r="AG676" s="13">
        <v>1.1969739957409242E-2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0.41</v>
      </c>
      <c r="E677" s="45">
        <v>0.32</v>
      </c>
      <c r="F677" s="45">
        <v>3.34</v>
      </c>
      <c r="G677" s="45">
        <v>0.61</v>
      </c>
      <c r="H677" s="45">
        <v>0.73</v>
      </c>
      <c r="I677" s="45">
        <v>0.5</v>
      </c>
      <c r="J677" s="45">
        <v>0.33</v>
      </c>
      <c r="K677" s="45">
        <v>2.54</v>
      </c>
      <c r="L677" s="45">
        <v>0.33</v>
      </c>
      <c r="M677" s="45">
        <v>2.37</v>
      </c>
      <c r="N677" s="45">
        <v>2.7</v>
      </c>
      <c r="O677" s="45">
        <v>0.5</v>
      </c>
      <c r="P677" s="45">
        <v>1.07</v>
      </c>
      <c r="Q677" s="45">
        <v>0.02</v>
      </c>
      <c r="R677" s="45">
        <v>0.79</v>
      </c>
      <c r="S677" s="45">
        <v>0.02</v>
      </c>
      <c r="T677" s="45">
        <v>3.22</v>
      </c>
      <c r="U677" s="45">
        <v>1.08</v>
      </c>
      <c r="V677" s="45">
        <v>0.62</v>
      </c>
      <c r="W677" s="45">
        <v>0.56999999999999995</v>
      </c>
      <c r="X677" s="45">
        <v>0.09</v>
      </c>
      <c r="Y677" s="45">
        <v>0.41</v>
      </c>
      <c r="Z677" s="45">
        <v>1.02</v>
      </c>
      <c r="AA677" s="45">
        <v>0.95</v>
      </c>
      <c r="AB677" s="45">
        <v>1.85</v>
      </c>
      <c r="AC677" s="45">
        <v>0.06</v>
      </c>
      <c r="AD677" s="45">
        <v>0.8</v>
      </c>
      <c r="AE677" s="45">
        <v>1.82</v>
      </c>
      <c r="AF677" s="45">
        <v>1.81</v>
      </c>
      <c r="AG677" s="45">
        <v>0.28000000000000003</v>
      </c>
      <c r="AH677" s="151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612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9" t="s">
        <v>234</v>
      </c>
      <c r="E681" s="150" t="s">
        <v>235</v>
      </c>
      <c r="F681" s="150" t="s">
        <v>236</v>
      </c>
      <c r="G681" s="150" t="s">
        <v>238</v>
      </c>
      <c r="H681" s="150" t="s">
        <v>240</v>
      </c>
      <c r="I681" s="150" t="s">
        <v>241</v>
      </c>
      <c r="J681" s="150" t="s">
        <v>243</v>
      </c>
      <c r="K681" s="150" t="s">
        <v>244</v>
      </c>
      <c r="L681" s="150" t="s">
        <v>245</v>
      </c>
      <c r="M681" s="150" t="s">
        <v>246</v>
      </c>
      <c r="N681" s="150" t="s">
        <v>247</v>
      </c>
      <c r="O681" s="150" t="s">
        <v>248</v>
      </c>
      <c r="P681" s="150" t="s">
        <v>249</v>
      </c>
      <c r="Q681" s="150" t="s">
        <v>250</v>
      </c>
      <c r="R681" s="150" t="s">
        <v>251</v>
      </c>
      <c r="S681" s="150" t="s">
        <v>252</v>
      </c>
      <c r="T681" s="150" t="s">
        <v>305</v>
      </c>
      <c r="U681" s="150" t="s">
        <v>253</v>
      </c>
      <c r="V681" s="150" t="s">
        <v>254</v>
      </c>
      <c r="W681" s="150" t="s">
        <v>255</v>
      </c>
      <c r="X681" s="150" t="s">
        <v>258</v>
      </c>
      <c r="Y681" s="150" t="s">
        <v>297</v>
      </c>
      <c r="Z681" s="150" t="s">
        <v>261</v>
      </c>
      <c r="AA681" s="150" t="s">
        <v>262</v>
      </c>
      <c r="AB681" s="150" t="s">
        <v>263</v>
      </c>
      <c r="AC681" s="150" t="s">
        <v>264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300</v>
      </c>
      <c r="E682" s="11" t="s">
        <v>299</v>
      </c>
      <c r="F682" s="11" t="s">
        <v>300</v>
      </c>
      <c r="G682" s="11" t="s">
        <v>299</v>
      </c>
      <c r="H682" s="11" t="s">
        <v>300</v>
      </c>
      <c r="I682" s="11" t="s">
        <v>340</v>
      </c>
      <c r="J682" s="11" t="s">
        <v>300</v>
      </c>
      <c r="K682" s="11" t="s">
        <v>299</v>
      </c>
      <c r="L682" s="11" t="s">
        <v>340</v>
      </c>
      <c r="M682" s="11" t="s">
        <v>300</v>
      </c>
      <c r="N682" s="11" t="s">
        <v>299</v>
      </c>
      <c r="O682" s="11" t="s">
        <v>299</v>
      </c>
      <c r="P682" s="11" t="s">
        <v>299</v>
      </c>
      <c r="Q682" s="11" t="s">
        <v>340</v>
      </c>
      <c r="R682" s="11" t="s">
        <v>299</v>
      </c>
      <c r="S682" s="11" t="s">
        <v>340</v>
      </c>
      <c r="T682" s="11" t="s">
        <v>300</v>
      </c>
      <c r="U682" s="11" t="s">
        <v>300</v>
      </c>
      <c r="V682" s="11" t="s">
        <v>299</v>
      </c>
      <c r="W682" s="11" t="s">
        <v>340</v>
      </c>
      <c r="X682" s="11" t="s">
        <v>299</v>
      </c>
      <c r="Y682" s="11" t="s">
        <v>299</v>
      </c>
      <c r="Z682" s="11" t="s">
        <v>300</v>
      </c>
      <c r="AA682" s="11" t="s">
        <v>300</v>
      </c>
      <c r="AB682" s="11" t="s">
        <v>300</v>
      </c>
      <c r="AC682" s="11" t="s">
        <v>299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341</v>
      </c>
      <c r="E683" s="26" t="s">
        <v>342</v>
      </c>
      <c r="F683" s="26" t="s">
        <v>342</v>
      </c>
      <c r="G683" s="26" t="s">
        <v>343</v>
      </c>
      <c r="H683" s="26" t="s">
        <v>342</v>
      </c>
      <c r="I683" s="26" t="s">
        <v>342</v>
      </c>
      <c r="J683" s="26" t="s">
        <v>344</v>
      </c>
      <c r="K683" s="26" t="s">
        <v>344</v>
      </c>
      <c r="L683" s="26" t="s">
        <v>342</v>
      </c>
      <c r="M683" s="26" t="s">
        <v>341</v>
      </c>
      <c r="N683" s="26" t="s">
        <v>342</v>
      </c>
      <c r="O683" s="26" t="s">
        <v>342</v>
      </c>
      <c r="P683" s="26" t="s">
        <v>342</v>
      </c>
      <c r="Q683" s="26" t="s">
        <v>343</v>
      </c>
      <c r="R683" s="26" t="s">
        <v>342</v>
      </c>
      <c r="S683" s="26" t="s">
        <v>345</v>
      </c>
      <c r="T683" s="26" t="s">
        <v>341</v>
      </c>
      <c r="U683" s="26" t="s">
        <v>344</v>
      </c>
      <c r="V683" s="26" t="s">
        <v>271</v>
      </c>
      <c r="W683" s="26" t="s">
        <v>341</v>
      </c>
      <c r="X683" s="26" t="s">
        <v>118</v>
      </c>
      <c r="Y683" s="26" t="s">
        <v>342</v>
      </c>
      <c r="Z683" s="26" t="s">
        <v>342</v>
      </c>
      <c r="AA683" s="26" t="s">
        <v>341</v>
      </c>
      <c r="AB683" s="26" t="s">
        <v>342</v>
      </c>
      <c r="AC683" s="26" t="s">
        <v>342</v>
      </c>
      <c r="AD683" s="151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8">
        <v>4.4600000000000001E-2</v>
      </c>
      <c r="E684" s="228">
        <v>4.4299999999999999E-2</v>
      </c>
      <c r="F684" s="227">
        <v>3.5077999999999998E-2</v>
      </c>
      <c r="G684" s="228">
        <v>4.236882530592527E-2</v>
      </c>
      <c r="H684" s="228">
        <v>0.04</v>
      </c>
      <c r="I684" s="228">
        <v>4.1500000000000002E-2</v>
      </c>
      <c r="J684" s="228">
        <v>4.48E-2</v>
      </c>
      <c r="K684" s="228">
        <v>4.2200000000000001E-2</v>
      </c>
      <c r="L684" s="228">
        <v>4.24E-2</v>
      </c>
      <c r="M684" s="228">
        <v>4.5999999999999999E-2</v>
      </c>
      <c r="N684" s="228">
        <v>4.4000000000000004E-2</v>
      </c>
      <c r="O684" s="228">
        <v>4.4000000000000004E-2</v>
      </c>
      <c r="P684" s="228">
        <v>4.1000000000000002E-2</v>
      </c>
      <c r="Q684" s="228">
        <v>4.7341399999999999E-2</v>
      </c>
      <c r="R684" s="228">
        <v>4.2999999999999997E-2</v>
      </c>
      <c r="S684" s="228">
        <v>3.9199999999999999E-2</v>
      </c>
      <c r="T684" s="228">
        <v>4.5447863799999995E-2</v>
      </c>
      <c r="U684" s="228">
        <v>4.4999999999999998E-2</v>
      </c>
      <c r="V684" s="228">
        <v>4.1000000000000002E-2</v>
      </c>
      <c r="W684" s="228">
        <v>0.04</v>
      </c>
      <c r="X684" s="228">
        <v>4.1500000000000002E-2</v>
      </c>
      <c r="Y684" s="228">
        <v>4.2000000000000003E-2</v>
      </c>
      <c r="Z684" s="228">
        <v>4.2000000000000003E-2</v>
      </c>
      <c r="AA684" s="228">
        <v>4.5100000000000001E-2</v>
      </c>
      <c r="AB684" s="228">
        <v>4.2900000000000001E-2</v>
      </c>
      <c r="AC684" s="228">
        <v>4.3999999999999997E-2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29">
        <v>1</v>
      </c>
    </row>
    <row r="685" spans="1:65">
      <c r="A685" s="30"/>
      <c r="B685" s="19">
        <v>1</v>
      </c>
      <c r="C685" s="9">
        <v>2</v>
      </c>
      <c r="D685" s="24">
        <v>4.48E-2</v>
      </c>
      <c r="E685" s="24">
        <v>4.2900000000000001E-2</v>
      </c>
      <c r="F685" s="230">
        <v>3.6606999999999994E-2</v>
      </c>
      <c r="G685" s="24">
        <v>4.3261083477743448E-2</v>
      </c>
      <c r="H685" s="24">
        <v>4.1000000000000002E-2</v>
      </c>
      <c r="I685" s="24">
        <v>4.1500000000000002E-2</v>
      </c>
      <c r="J685" s="24">
        <v>4.3700000000000003E-2</v>
      </c>
      <c r="K685" s="24">
        <v>4.1000000000000002E-2</v>
      </c>
      <c r="L685" s="24">
        <v>4.2200000000000001E-2</v>
      </c>
      <c r="M685" s="24">
        <v>4.4999999999999998E-2</v>
      </c>
      <c r="N685" s="24">
        <v>4.2999999999999997E-2</v>
      </c>
      <c r="O685" s="24">
        <v>4.4000000000000004E-2</v>
      </c>
      <c r="P685" s="24">
        <v>0.04</v>
      </c>
      <c r="Q685" s="24">
        <v>4.8540399999999997E-2</v>
      </c>
      <c r="R685" s="24">
        <v>4.2999999999999997E-2</v>
      </c>
      <c r="S685" s="24">
        <v>3.9599999999999996E-2</v>
      </c>
      <c r="T685" s="24">
        <v>4.5371909590000002E-2</v>
      </c>
      <c r="U685" s="24">
        <v>4.4999999999999998E-2</v>
      </c>
      <c r="V685" s="24">
        <v>4.2999999999999997E-2</v>
      </c>
      <c r="W685" s="24">
        <v>0.04</v>
      </c>
      <c r="X685" s="24">
        <v>4.2499999999999996E-2</v>
      </c>
      <c r="Y685" s="24">
        <v>4.2000000000000003E-2</v>
      </c>
      <c r="Z685" s="24">
        <v>4.3999999999999997E-2</v>
      </c>
      <c r="AA685" s="24">
        <v>4.4999999999999998E-2</v>
      </c>
      <c r="AB685" s="24">
        <v>4.2099999999999999E-2</v>
      </c>
      <c r="AC685" s="24">
        <v>4.3999999999999997E-2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29" t="e">
        <v>#N/A</v>
      </c>
    </row>
    <row r="686" spans="1:65">
      <c r="A686" s="30"/>
      <c r="B686" s="19">
        <v>1</v>
      </c>
      <c r="C686" s="9">
        <v>3</v>
      </c>
      <c r="D686" s="24">
        <v>4.53E-2</v>
      </c>
      <c r="E686" s="24">
        <v>4.24E-2</v>
      </c>
      <c r="F686" s="230">
        <v>3.6366000000000002E-2</v>
      </c>
      <c r="G686" s="24">
        <v>4.2218367066208518E-2</v>
      </c>
      <c r="H686" s="24">
        <v>4.1000000000000002E-2</v>
      </c>
      <c r="I686" s="24">
        <v>4.19E-2</v>
      </c>
      <c r="J686" s="24">
        <v>4.4499999999999998E-2</v>
      </c>
      <c r="K686" s="24">
        <v>3.95E-2</v>
      </c>
      <c r="L686" s="24">
        <v>4.2299999999999997E-2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4.72302E-2</v>
      </c>
      <c r="R686" s="24">
        <v>4.2999999999999997E-2</v>
      </c>
      <c r="S686" s="24">
        <v>3.9E-2</v>
      </c>
      <c r="T686" s="24">
        <v>4.5282375070000006E-2</v>
      </c>
      <c r="U686" s="24">
        <v>4.3999999999999997E-2</v>
      </c>
      <c r="V686" s="24">
        <v>4.1000000000000002E-2</v>
      </c>
      <c r="W686" s="24">
        <v>0.04</v>
      </c>
      <c r="X686" s="24">
        <v>4.3499999999999997E-2</v>
      </c>
      <c r="Y686" s="24">
        <v>4.2999999999999997E-2</v>
      </c>
      <c r="Z686" s="24">
        <v>4.2999999999999997E-2</v>
      </c>
      <c r="AA686" s="24">
        <v>4.5100000000000001E-2</v>
      </c>
      <c r="AB686" s="24">
        <v>4.2299999999999997E-2</v>
      </c>
      <c r="AC686" s="24">
        <v>4.3999999999999997E-2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29">
        <v>16</v>
      </c>
    </row>
    <row r="687" spans="1:65">
      <c r="A687" s="30"/>
      <c r="B687" s="19">
        <v>1</v>
      </c>
      <c r="C687" s="9">
        <v>4</v>
      </c>
      <c r="D687" s="24">
        <v>4.5199999999999997E-2</v>
      </c>
      <c r="E687" s="24">
        <v>4.2999999999999997E-2</v>
      </c>
      <c r="F687" s="230">
        <v>3.5351999999999995E-2</v>
      </c>
      <c r="G687" s="24">
        <v>4.3456715428223686E-2</v>
      </c>
      <c r="H687" s="24">
        <v>4.1000000000000002E-2</v>
      </c>
      <c r="I687" s="24">
        <v>4.19E-2</v>
      </c>
      <c r="J687" s="24">
        <v>4.3700000000000003E-2</v>
      </c>
      <c r="K687" s="24">
        <v>4.0599999999999997E-2</v>
      </c>
      <c r="L687" s="24">
        <v>4.3400000000000001E-2</v>
      </c>
      <c r="M687" s="24">
        <v>4.4999999999999998E-2</v>
      </c>
      <c r="N687" s="24">
        <v>4.2999999999999997E-2</v>
      </c>
      <c r="O687" s="24">
        <v>4.2999999999999997E-2</v>
      </c>
      <c r="P687" s="24">
        <v>4.1000000000000002E-2</v>
      </c>
      <c r="Q687" s="234">
        <v>5.1479700000000003E-2</v>
      </c>
      <c r="R687" s="24">
        <v>4.2999999999999997E-2</v>
      </c>
      <c r="S687" s="24">
        <v>3.9699999999999999E-2</v>
      </c>
      <c r="T687" s="24">
        <v>4.6998638039999992E-2</v>
      </c>
      <c r="U687" s="24">
        <v>4.3999999999999997E-2</v>
      </c>
      <c r="V687" s="24">
        <v>0.04</v>
      </c>
      <c r="W687" s="24">
        <v>0.04</v>
      </c>
      <c r="X687" s="24">
        <v>4.2499999999999996E-2</v>
      </c>
      <c r="Y687" s="24">
        <v>4.2000000000000003E-2</v>
      </c>
      <c r="Z687" s="24">
        <v>4.2999999999999997E-2</v>
      </c>
      <c r="AA687" s="24">
        <v>4.5600000000000002E-2</v>
      </c>
      <c r="AB687" s="24">
        <v>4.2099999999999999E-2</v>
      </c>
      <c r="AC687" s="24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29">
        <v>4.2971576966938291E-2</v>
      </c>
    </row>
    <row r="688" spans="1:65">
      <c r="A688" s="30"/>
      <c r="B688" s="19">
        <v>1</v>
      </c>
      <c r="C688" s="9">
        <v>5</v>
      </c>
      <c r="D688" s="24">
        <v>4.6199999999999998E-2</v>
      </c>
      <c r="E688" s="24">
        <v>4.4000000000000004E-2</v>
      </c>
      <c r="F688" s="230">
        <v>3.6627999999999994E-2</v>
      </c>
      <c r="G688" s="24">
        <v>4.3285666342328409E-2</v>
      </c>
      <c r="H688" s="24">
        <v>0.04</v>
      </c>
      <c r="I688" s="24">
        <v>4.1500000000000002E-2</v>
      </c>
      <c r="J688" s="24">
        <v>4.4900000000000002E-2</v>
      </c>
      <c r="K688" s="24">
        <v>3.9100000000000003E-2</v>
      </c>
      <c r="L688" s="24">
        <v>4.2900000000000001E-2</v>
      </c>
      <c r="M688" s="234">
        <v>4.2000000000000003E-2</v>
      </c>
      <c r="N688" s="24">
        <v>4.2999999999999997E-2</v>
      </c>
      <c r="O688" s="24">
        <v>4.4000000000000004E-2</v>
      </c>
      <c r="P688" s="24">
        <v>4.1000000000000002E-2</v>
      </c>
      <c r="Q688" s="24">
        <v>4.5851599999999999E-2</v>
      </c>
      <c r="R688" s="24">
        <v>4.2000000000000003E-2</v>
      </c>
      <c r="S688" s="24">
        <v>3.9100000000000003E-2</v>
      </c>
      <c r="T688" s="24">
        <v>4.3976756050000003E-2</v>
      </c>
      <c r="U688" s="24">
        <v>4.4999999999999998E-2</v>
      </c>
      <c r="V688" s="24">
        <v>4.1000000000000002E-2</v>
      </c>
      <c r="W688" s="24">
        <v>0.04</v>
      </c>
      <c r="X688" s="24">
        <v>4.2999999999999997E-2</v>
      </c>
      <c r="Y688" s="24">
        <v>4.2999999999999997E-2</v>
      </c>
      <c r="Z688" s="24">
        <v>4.3999999999999997E-2</v>
      </c>
      <c r="AA688" s="24">
        <v>4.4600000000000001E-2</v>
      </c>
      <c r="AB688" s="24">
        <v>4.2000000000000003E-2</v>
      </c>
      <c r="AC688" s="24">
        <v>4.3999999999999997E-2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29">
        <v>109</v>
      </c>
    </row>
    <row r="689" spans="1:65">
      <c r="A689" s="30"/>
      <c r="B689" s="19">
        <v>1</v>
      </c>
      <c r="C689" s="9">
        <v>6</v>
      </c>
      <c r="D689" s="24">
        <v>4.58E-2</v>
      </c>
      <c r="E689" s="24">
        <v>4.4499999999999998E-2</v>
      </c>
      <c r="F689" s="230">
        <v>3.5649E-2</v>
      </c>
      <c r="G689" s="24">
        <v>4.2516624318166947E-2</v>
      </c>
      <c r="H689" s="24">
        <v>0.04</v>
      </c>
      <c r="I689" s="24">
        <v>4.1500000000000002E-2</v>
      </c>
      <c r="J689" s="24">
        <v>4.53E-2</v>
      </c>
      <c r="K689" s="24">
        <v>4.0099999999999997E-2</v>
      </c>
      <c r="L689" s="24">
        <v>4.2700000000000002E-2</v>
      </c>
      <c r="M689" s="24">
        <v>4.5999999999999999E-2</v>
      </c>
      <c r="N689" s="24">
        <v>4.2999999999999997E-2</v>
      </c>
      <c r="O689" s="24">
        <v>4.2999999999999997E-2</v>
      </c>
      <c r="P689" s="24">
        <v>4.1000000000000002E-2</v>
      </c>
      <c r="Q689" s="24">
        <v>4.9138600000000004E-2</v>
      </c>
      <c r="R689" s="24">
        <v>4.2999999999999997E-2</v>
      </c>
      <c r="S689" s="24">
        <v>3.9599999999999996E-2</v>
      </c>
      <c r="T689" s="24">
        <v>4.3921819250000001E-2</v>
      </c>
      <c r="U689" s="24">
        <v>4.3999999999999997E-2</v>
      </c>
      <c r="V689" s="24">
        <v>4.1000000000000002E-2</v>
      </c>
      <c r="W689" s="24">
        <v>0.04</v>
      </c>
      <c r="X689" s="24">
        <v>4.3499999999999997E-2</v>
      </c>
      <c r="Y689" s="24">
        <v>4.2000000000000003E-2</v>
      </c>
      <c r="Z689" s="24">
        <v>4.3999999999999997E-2</v>
      </c>
      <c r="AA689" s="24">
        <v>4.4400000000000002E-2</v>
      </c>
      <c r="AB689" s="24">
        <v>4.1700000000000001E-2</v>
      </c>
      <c r="AC689" s="24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20" t="s">
        <v>273</v>
      </c>
      <c r="C690" s="12"/>
      <c r="D690" s="231">
        <v>4.5316666666666665E-2</v>
      </c>
      <c r="E690" s="231">
        <v>4.3516666666666669E-2</v>
      </c>
      <c r="F690" s="231">
        <v>3.5946666666666661E-2</v>
      </c>
      <c r="G690" s="231">
        <v>4.2851213656432713E-2</v>
      </c>
      <c r="H690" s="231">
        <v>4.0500000000000001E-2</v>
      </c>
      <c r="I690" s="231">
        <v>4.1633333333333335E-2</v>
      </c>
      <c r="J690" s="231">
        <v>4.448333333333334E-2</v>
      </c>
      <c r="K690" s="231">
        <v>4.0416666666666663E-2</v>
      </c>
      <c r="L690" s="231">
        <v>4.265E-2</v>
      </c>
      <c r="M690" s="231">
        <v>4.4833333333333336E-2</v>
      </c>
      <c r="N690" s="231">
        <v>4.3166666666666659E-2</v>
      </c>
      <c r="O690" s="231">
        <v>4.3500000000000004E-2</v>
      </c>
      <c r="P690" s="231">
        <v>4.083333333333334E-2</v>
      </c>
      <c r="Q690" s="231">
        <v>4.8263649999999991E-2</v>
      </c>
      <c r="R690" s="231">
        <v>4.2833333333333334E-2</v>
      </c>
      <c r="S690" s="231">
        <v>3.9366666666666661E-2</v>
      </c>
      <c r="T690" s="231">
        <v>4.5166560299999998E-2</v>
      </c>
      <c r="U690" s="231">
        <v>4.4499999999999991E-2</v>
      </c>
      <c r="V690" s="231">
        <v>4.1166666666666671E-2</v>
      </c>
      <c r="W690" s="231">
        <v>0.04</v>
      </c>
      <c r="X690" s="231">
        <v>4.2749999999999989E-2</v>
      </c>
      <c r="Y690" s="231">
        <v>4.2333333333333334E-2</v>
      </c>
      <c r="Z690" s="231">
        <v>4.3333333333333328E-2</v>
      </c>
      <c r="AA690" s="231">
        <v>4.4966666666666662E-2</v>
      </c>
      <c r="AB690" s="231">
        <v>4.218333333333333E-2</v>
      </c>
      <c r="AC690" s="231">
        <v>4.3833333333333328E-2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4.5249999999999999E-2</v>
      </c>
      <c r="E691" s="24">
        <v>4.3499999999999997E-2</v>
      </c>
      <c r="F691" s="24">
        <v>3.6007499999999998E-2</v>
      </c>
      <c r="G691" s="24">
        <v>4.2888853897955201E-2</v>
      </c>
      <c r="H691" s="24">
        <v>4.0500000000000001E-2</v>
      </c>
      <c r="I691" s="24">
        <v>4.1500000000000002E-2</v>
      </c>
      <c r="J691" s="24">
        <v>4.4649999999999995E-2</v>
      </c>
      <c r="K691" s="24">
        <v>4.0349999999999997E-2</v>
      </c>
      <c r="L691" s="24">
        <v>4.2550000000000004E-2</v>
      </c>
      <c r="M691" s="24">
        <v>4.4999999999999998E-2</v>
      </c>
      <c r="N691" s="24">
        <v>4.2999999999999997E-2</v>
      </c>
      <c r="O691" s="24">
        <v>4.3499999999999997E-2</v>
      </c>
      <c r="P691" s="24">
        <v>4.1000000000000002E-2</v>
      </c>
      <c r="Q691" s="24">
        <v>4.7940899999999995E-2</v>
      </c>
      <c r="R691" s="24">
        <v>4.2999999999999997E-2</v>
      </c>
      <c r="S691" s="24">
        <v>3.9399999999999998E-2</v>
      </c>
      <c r="T691" s="24">
        <v>4.532714233E-2</v>
      </c>
      <c r="U691" s="24">
        <v>4.4499999999999998E-2</v>
      </c>
      <c r="V691" s="24">
        <v>4.1000000000000002E-2</v>
      </c>
      <c r="W691" s="24">
        <v>0.04</v>
      </c>
      <c r="X691" s="24">
        <v>4.2749999999999996E-2</v>
      </c>
      <c r="Y691" s="24">
        <v>4.2000000000000003E-2</v>
      </c>
      <c r="Z691" s="24">
        <v>4.3499999999999997E-2</v>
      </c>
      <c r="AA691" s="24">
        <v>4.505E-2</v>
      </c>
      <c r="AB691" s="24">
        <v>4.2099999999999999E-2</v>
      </c>
      <c r="AC691" s="24">
        <v>4.3999999999999997E-2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275</v>
      </c>
      <c r="C692" s="29"/>
      <c r="D692" s="24">
        <v>6.0138728508895667E-4</v>
      </c>
      <c r="E692" s="24">
        <v>8.6120071218425439E-4</v>
      </c>
      <c r="F692" s="24">
        <v>6.7422716251028161E-4</v>
      </c>
      <c r="G692" s="24">
        <v>5.4194430619577331E-4</v>
      </c>
      <c r="H692" s="24">
        <v>5.4772255750516665E-4</v>
      </c>
      <c r="I692" s="24">
        <v>2.0655911179772764E-4</v>
      </c>
      <c r="J692" s="24">
        <v>6.5853372477547823E-4</v>
      </c>
      <c r="K692" s="24">
        <v>1.1160943807163742E-3</v>
      </c>
      <c r="L692" s="24">
        <v>4.5055521304275298E-4</v>
      </c>
      <c r="M692" s="24">
        <v>1.4719601443879732E-3</v>
      </c>
      <c r="N692" s="24">
        <v>4.0824829046386623E-4</v>
      </c>
      <c r="O692" s="24">
        <v>5.4772255750517034E-4</v>
      </c>
      <c r="P692" s="24">
        <v>4.0824829046386341E-4</v>
      </c>
      <c r="Q692" s="24">
        <v>1.9453356951950494E-3</v>
      </c>
      <c r="R692" s="24">
        <v>4.0824829046386059E-4</v>
      </c>
      <c r="S692" s="24">
        <v>3.0110906108363075E-4</v>
      </c>
      <c r="T692" s="24">
        <v>1.1363306148513767E-3</v>
      </c>
      <c r="U692" s="24">
        <v>5.4772255750516665E-4</v>
      </c>
      <c r="V692" s="24">
        <v>9.831920802501734E-4</v>
      </c>
      <c r="W692" s="24">
        <v>0</v>
      </c>
      <c r="X692" s="24">
        <v>7.582875444051534E-4</v>
      </c>
      <c r="Y692" s="24">
        <v>5.1639777949431917E-4</v>
      </c>
      <c r="Z692" s="24">
        <v>8.1649658092772454E-4</v>
      </c>
      <c r="AA692" s="24">
        <v>4.2268979957726282E-4</v>
      </c>
      <c r="AB692" s="24">
        <v>4.0207793606049369E-4</v>
      </c>
      <c r="AC692" s="24">
        <v>4.0824829046386341E-4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30"/>
      <c r="B693" s="3" t="s">
        <v>87</v>
      </c>
      <c r="C693" s="29"/>
      <c r="D693" s="13">
        <v>1.3270774955990218E-2</v>
      </c>
      <c r="E693" s="13">
        <v>1.9790135094237941E-2</v>
      </c>
      <c r="F693" s="13">
        <v>1.8756319431851309E-2</v>
      </c>
      <c r="G693" s="13">
        <v>1.2647116848099308E-2</v>
      </c>
      <c r="H693" s="13">
        <v>1.3524013765559669E-2</v>
      </c>
      <c r="I693" s="13">
        <v>4.9613877933801674E-3</v>
      </c>
      <c r="J693" s="13">
        <v>1.4804055259096548E-2</v>
      </c>
      <c r="K693" s="13">
        <v>2.7614706327003077E-2</v>
      </c>
      <c r="L693" s="13">
        <v>1.056401437380429E-2</v>
      </c>
      <c r="M693" s="13">
        <v>3.2831824781887876E-2</v>
      </c>
      <c r="N693" s="13">
        <v>9.4574893543752803E-3</v>
      </c>
      <c r="O693" s="13">
        <v>1.2591323161038398E-2</v>
      </c>
      <c r="P693" s="13">
        <v>9.997917317482367E-3</v>
      </c>
      <c r="Q693" s="13">
        <v>4.0306435489132084E-2</v>
      </c>
      <c r="R693" s="13">
        <v>9.5310884933197029E-3</v>
      </c>
      <c r="S693" s="13">
        <v>7.648833050388589E-3</v>
      </c>
      <c r="T693" s="13">
        <v>2.5158670647128661E-2</v>
      </c>
      <c r="U693" s="13">
        <v>1.2308372078767792E-2</v>
      </c>
      <c r="V693" s="13">
        <v>2.3883208427129717E-2</v>
      </c>
      <c r="W693" s="13">
        <v>0</v>
      </c>
      <c r="X693" s="13">
        <v>1.7737720336962658E-2</v>
      </c>
      <c r="Y693" s="13">
        <v>1.2198372743960295E-2</v>
      </c>
      <c r="Z693" s="13">
        <v>1.8842228790639799E-2</v>
      </c>
      <c r="AA693" s="13">
        <v>9.4000696718442439E-3</v>
      </c>
      <c r="AB693" s="13">
        <v>9.5316776624376227E-3</v>
      </c>
      <c r="AC693" s="13">
        <v>9.313649212103349E-3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5.4573042584233011E-2</v>
      </c>
      <c r="E694" s="13">
        <v>1.2684889366470387E-2</v>
      </c>
      <c r="F694" s="13">
        <v>-0.16347806611045468</v>
      </c>
      <c r="G694" s="13">
        <v>-2.8009982179193482E-3</v>
      </c>
      <c r="H694" s="13">
        <v>-5.7516552600335946E-2</v>
      </c>
      <c r="I694" s="13">
        <v>-3.1142530203966734E-2</v>
      </c>
      <c r="J694" s="13">
        <v>3.5180379057491162E-2</v>
      </c>
      <c r="K694" s="13">
        <v>-5.945581895301022E-2</v>
      </c>
      <c r="L694" s="13">
        <v>-7.4834807013414162E-3</v>
      </c>
      <c r="M694" s="13">
        <v>4.3325297738722846E-2</v>
      </c>
      <c r="N694" s="13">
        <v>4.5399706852384814E-3</v>
      </c>
      <c r="O694" s="13">
        <v>1.2297036095935576E-2</v>
      </c>
      <c r="P694" s="13">
        <v>-4.9759487189638962E-2</v>
      </c>
      <c r="Q694" s="13">
        <v>0.12315287002693309</v>
      </c>
      <c r="R694" s="13">
        <v>-3.2170947254581694E-3</v>
      </c>
      <c r="S694" s="13">
        <v>-8.3890574996705269E-2</v>
      </c>
      <c r="T694" s="13">
        <v>5.1079887869847074E-2</v>
      </c>
      <c r="U694" s="13">
        <v>3.5568232328025751E-2</v>
      </c>
      <c r="V694" s="13">
        <v>-4.2002421778942201E-2</v>
      </c>
      <c r="W694" s="13">
        <v>-6.9152150716381144E-2</v>
      </c>
      <c r="X694" s="13">
        <v>-5.1563610781326652E-3</v>
      </c>
      <c r="Y694" s="13">
        <v>-1.4852692841503368E-2</v>
      </c>
      <c r="Z694" s="13">
        <v>8.4185033905870288E-3</v>
      </c>
      <c r="AA694" s="13">
        <v>4.6428123903001328E-2</v>
      </c>
      <c r="AB694" s="13">
        <v>-1.8343372276317105E-2</v>
      </c>
      <c r="AC694" s="13">
        <v>2.0054101506632227E-2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1.01</v>
      </c>
      <c r="E695" s="45">
        <v>0.28000000000000003</v>
      </c>
      <c r="F695" s="45">
        <v>2.82</v>
      </c>
      <c r="G695" s="45">
        <v>0</v>
      </c>
      <c r="H695" s="45">
        <v>0.96</v>
      </c>
      <c r="I695" s="45">
        <v>0.51</v>
      </c>
      <c r="J695" s="45">
        <v>0.67</v>
      </c>
      <c r="K695" s="45">
        <v>0.99</v>
      </c>
      <c r="L695" s="45">
        <v>0.08</v>
      </c>
      <c r="M695" s="45">
        <v>0.81</v>
      </c>
      <c r="N695" s="45">
        <v>0.13</v>
      </c>
      <c r="O695" s="45">
        <v>0.27</v>
      </c>
      <c r="P695" s="45">
        <v>0.82</v>
      </c>
      <c r="Q695" s="45">
        <v>2.2200000000000002</v>
      </c>
      <c r="R695" s="45">
        <v>0</v>
      </c>
      <c r="S695" s="45">
        <v>1.42</v>
      </c>
      <c r="T695" s="45">
        <v>0.95</v>
      </c>
      <c r="U695" s="45">
        <v>0.68</v>
      </c>
      <c r="V695" s="45">
        <v>0.69</v>
      </c>
      <c r="W695" s="45">
        <v>1.1599999999999999</v>
      </c>
      <c r="X695" s="45">
        <v>0.04</v>
      </c>
      <c r="Y695" s="45">
        <v>0.21</v>
      </c>
      <c r="Z695" s="45">
        <v>0.2</v>
      </c>
      <c r="AA695" s="45">
        <v>0.87</v>
      </c>
      <c r="AB695" s="45">
        <v>0.27</v>
      </c>
      <c r="AC695" s="45">
        <v>0.41</v>
      </c>
      <c r="AD695" s="151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613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9" t="s">
        <v>234</v>
      </c>
      <c r="E699" s="150" t="s">
        <v>235</v>
      </c>
      <c r="F699" s="150" t="s">
        <v>236</v>
      </c>
      <c r="G699" s="150" t="s">
        <v>237</v>
      </c>
      <c r="H699" s="150" t="s">
        <v>238</v>
      </c>
      <c r="I699" s="150" t="s">
        <v>240</v>
      </c>
      <c r="J699" s="150" t="s">
        <v>241</v>
      </c>
      <c r="K699" s="150" t="s">
        <v>243</v>
      </c>
      <c r="L699" s="150" t="s">
        <v>244</v>
      </c>
      <c r="M699" s="150" t="s">
        <v>245</v>
      </c>
      <c r="N699" s="150" t="s">
        <v>246</v>
      </c>
      <c r="O699" s="150" t="s">
        <v>247</v>
      </c>
      <c r="P699" s="150" t="s">
        <v>248</v>
      </c>
      <c r="Q699" s="150" t="s">
        <v>249</v>
      </c>
      <c r="R699" s="150" t="s">
        <v>251</v>
      </c>
      <c r="S699" s="150" t="s">
        <v>252</v>
      </c>
      <c r="T699" s="150" t="s">
        <v>305</v>
      </c>
      <c r="U699" s="150" t="s">
        <v>253</v>
      </c>
      <c r="V699" s="150" t="s">
        <v>254</v>
      </c>
      <c r="W699" s="150" t="s">
        <v>255</v>
      </c>
      <c r="X699" s="150" t="s">
        <v>256</v>
      </c>
      <c r="Y699" s="150" t="s">
        <v>257</v>
      </c>
      <c r="Z699" s="150" t="s">
        <v>258</v>
      </c>
      <c r="AA699" s="150" t="s">
        <v>259</v>
      </c>
      <c r="AB699" s="150" t="s">
        <v>297</v>
      </c>
      <c r="AC699" s="150" t="s">
        <v>260</v>
      </c>
      <c r="AD699" s="150" t="s">
        <v>261</v>
      </c>
      <c r="AE699" s="150" t="s">
        <v>262</v>
      </c>
      <c r="AF699" s="150" t="s">
        <v>263</v>
      </c>
      <c r="AG699" s="150" t="s">
        <v>264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300</v>
      </c>
      <c r="E700" s="11" t="s">
        <v>299</v>
      </c>
      <c r="F700" s="11" t="s">
        <v>300</v>
      </c>
      <c r="G700" s="11" t="s">
        <v>340</v>
      </c>
      <c r="H700" s="11" t="s">
        <v>299</v>
      </c>
      <c r="I700" s="11" t="s">
        <v>300</v>
      </c>
      <c r="J700" s="11" t="s">
        <v>299</v>
      </c>
      <c r="K700" s="11" t="s">
        <v>300</v>
      </c>
      <c r="L700" s="11" t="s">
        <v>299</v>
      </c>
      <c r="M700" s="11" t="s">
        <v>340</v>
      </c>
      <c r="N700" s="11" t="s">
        <v>300</v>
      </c>
      <c r="O700" s="11" t="s">
        <v>299</v>
      </c>
      <c r="P700" s="11" t="s">
        <v>299</v>
      </c>
      <c r="Q700" s="11" t="s">
        <v>299</v>
      </c>
      <c r="R700" s="11" t="s">
        <v>299</v>
      </c>
      <c r="S700" s="11" t="s">
        <v>340</v>
      </c>
      <c r="T700" s="11" t="s">
        <v>300</v>
      </c>
      <c r="U700" s="11" t="s">
        <v>300</v>
      </c>
      <c r="V700" s="11" t="s">
        <v>299</v>
      </c>
      <c r="W700" s="11" t="s">
        <v>299</v>
      </c>
      <c r="X700" s="11" t="s">
        <v>300</v>
      </c>
      <c r="Y700" s="11" t="s">
        <v>300</v>
      </c>
      <c r="Z700" s="11" t="s">
        <v>299</v>
      </c>
      <c r="AA700" s="11" t="s">
        <v>299</v>
      </c>
      <c r="AB700" s="11" t="s">
        <v>299</v>
      </c>
      <c r="AC700" s="11" t="s">
        <v>300</v>
      </c>
      <c r="AD700" s="11" t="s">
        <v>300</v>
      </c>
      <c r="AE700" s="11" t="s">
        <v>300</v>
      </c>
      <c r="AF700" s="11" t="s">
        <v>300</v>
      </c>
      <c r="AG700" s="11" t="s">
        <v>299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341</v>
      </c>
      <c r="E701" s="26" t="s">
        <v>342</v>
      </c>
      <c r="F701" s="26" t="s">
        <v>342</v>
      </c>
      <c r="G701" s="26" t="s">
        <v>342</v>
      </c>
      <c r="H701" s="26" t="s">
        <v>343</v>
      </c>
      <c r="I701" s="26" t="s">
        <v>342</v>
      </c>
      <c r="J701" s="26" t="s">
        <v>342</v>
      </c>
      <c r="K701" s="26" t="s">
        <v>344</v>
      </c>
      <c r="L701" s="26" t="s">
        <v>344</v>
      </c>
      <c r="M701" s="26" t="s">
        <v>342</v>
      </c>
      <c r="N701" s="26" t="s">
        <v>341</v>
      </c>
      <c r="O701" s="26" t="s">
        <v>342</v>
      </c>
      <c r="P701" s="26" t="s">
        <v>118</v>
      </c>
      <c r="Q701" s="26" t="s">
        <v>342</v>
      </c>
      <c r="R701" s="26" t="s">
        <v>342</v>
      </c>
      <c r="S701" s="26" t="s">
        <v>345</v>
      </c>
      <c r="T701" s="26" t="s">
        <v>341</v>
      </c>
      <c r="U701" s="26" t="s">
        <v>344</v>
      </c>
      <c r="V701" s="26" t="s">
        <v>271</v>
      </c>
      <c r="W701" s="26" t="s">
        <v>341</v>
      </c>
      <c r="X701" s="26" t="s">
        <v>342</v>
      </c>
      <c r="Y701" s="26" t="s">
        <v>342</v>
      </c>
      <c r="Z701" s="26" t="s">
        <v>118</v>
      </c>
      <c r="AA701" s="26" t="s">
        <v>342</v>
      </c>
      <c r="AB701" s="26" t="s">
        <v>342</v>
      </c>
      <c r="AC701" s="26" t="s">
        <v>342</v>
      </c>
      <c r="AD701" s="26" t="s">
        <v>342</v>
      </c>
      <c r="AE701" s="26" t="s">
        <v>341</v>
      </c>
      <c r="AF701" s="26" t="s">
        <v>342</v>
      </c>
      <c r="AG701" s="26" t="s">
        <v>342</v>
      </c>
      <c r="AH701" s="151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7">
        <v>40.299999999999997</v>
      </c>
      <c r="E702" s="207">
        <v>37.4</v>
      </c>
      <c r="F702" s="233">
        <v>34.81</v>
      </c>
      <c r="G702" s="207">
        <v>35.35</v>
      </c>
      <c r="H702" s="207">
        <v>36.088434407338681</v>
      </c>
      <c r="I702" s="224">
        <v>27.2</v>
      </c>
      <c r="J702" s="207">
        <v>37</v>
      </c>
      <c r="K702" s="207">
        <v>35.200000000000003</v>
      </c>
      <c r="L702" s="207">
        <v>38.6</v>
      </c>
      <c r="M702" s="207">
        <v>34</v>
      </c>
      <c r="N702" s="207">
        <v>40.1</v>
      </c>
      <c r="O702" s="207">
        <v>36.9</v>
      </c>
      <c r="P702" s="207">
        <v>34.9</v>
      </c>
      <c r="Q702" s="207">
        <v>37.6</v>
      </c>
      <c r="R702" s="207">
        <v>37.4</v>
      </c>
      <c r="S702" s="224">
        <v>30</v>
      </c>
      <c r="T702" s="207">
        <v>35.529486249999998</v>
      </c>
      <c r="U702" s="207">
        <v>32.9</v>
      </c>
      <c r="V702" s="207">
        <v>34.01</v>
      </c>
      <c r="W702" s="207">
        <v>38.5</v>
      </c>
      <c r="X702" s="207">
        <v>41.63</v>
      </c>
      <c r="Y702" s="207">
        <v>38.957700000000003</v>
      </c>
      <c r="Z702" s="207">
        <v>41</v>
      </c>
      <c r="AA702" s="207">
        <v>38.503950000000003</v>
      </c>
      <c r="AB702" s="207">
        <v>37.5</v>
      </c>
      <c r="AC702" s="207">
        <v>39.832999999999998</v>
      </c>
      <c r="AD702" s="207">
        <v>36.6</v>
      </c>
      <c r="AE702" s="207">
        <v>37.9</v>
      </c>
      <c r="AF702" s="207">
        <v>37.5</v>
      </c>
      <c r="AG702" s="207">
        <v>39.1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1</v>
      </c>
    </row>
    <row r="703" spans="1:65">
      <c r="A703" s="30"/>
      <c r="B703" s="19">
        <v>1</v>
      </c>
      <c r="C703" s="9">
        <v>2</v>
      </c>
      <c r="D703" s="211">
        <v>39.9</v>
      </c>
      <c r="E703" s="211">
        <v>36.799999999999997</v>
      </c>
      <c r="F703" s="225">
        <v>31.97</v>
      </c>
      <c r="G703" s="211">
        <v>35.67</v>
      </c>
      <c r="H703" s="211">
        <v>36.662864347212533</v>
      </c>
      <c r="I703" s="225">
        <v>28.6</v>
      </c>
      <c r="J703" s="211">
        <v>37.9</v>
      </c>
      <c r="K703" s="211">
        <v>34.1</v>
      </c>
      <c r="L703" s="211">
        <v>38.700000000000003</v>
      </c>
      <c r="M703" s="211">
        <v>34</v>
      </c>
      <c r="N703" s="211">
        <v>39.799999999999997</v>
      </c>
      <c r="O703" s="211">
        <v>36.9</v>
      </c>
      <c r="P703" s="211">
        <v>34.200000000000003</v>
      </c>
      <c r="Q703" s="211">
        <v>37.4</v>
      </c>
      <c r="R703" s="211">
        <v>38.200000000000003</v>
      </c>
      <c r="S703" s="225">
        <v>31</v>
      </c>
      <c r="T703" s="211">
        <v>35.21927024</v>
      </c>
      <c r="U703" s="211">
        <v>36.6</v>
      </c>
      <c r="V703" s="211">
        <v>34.82</v>
      </c>
      <c r="W703" s="211">
        <v>38.1</v>
      </c>
      <c r="X703" s="211">
        <v>39.42</v>
      </c>
      <c r="Y703" s="211">
        <v>37.590600000000002</v>
      </c>
      <c r="Z703" s="211">
        <v>40</v>
      </c>
      <c r="AA703" s="211">
        <v>37.654209999999999</v>
      </c>
      <c r="AB703" s="211">
        <v>37.799999999999997</v>
      </c>
      <c r="AC703" s="211">
        <v>43.161999999999999</v>
      </c>
      <c r="AD703" s="211">
        <v>37</v>
      </c>
      <c r="AE703" s="211">
        <v>36.299999999999997</v>
      </c>
      <c r="AF703" s="211">
        <v>36.6</v>
      </c>
      <c r="AG703" s="211">
        <v>39.200000000000003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28</v>
      </c>
    </row>
    <row r="704" spans="1:65">
      <c r="A704" s="30"/>
      <c r="B704" s="19">
        <v>1</v>
      </c>
      <c r="C704" s="9">
        <v>3</v>
      </c>
      <c r="D704" s="211">
        <v>40.4</v>
      </c>
      <c r="E704" s="211">
        <v>36.799999999999997</v>
      </c>
      <c r="F704" s="225">
        <v>29.38</v>
      </c>
      <c r="G704" s="211">
        <v>35.67</v>
      </c>
      <c r="H704" s="211">
        <v>35.525250446160442</v>
      </c>
      <c r="I704" s="225">
        <v>28.6</v>
      </c>
      <c r="J704" s="211">
        <v>36.9</v>
      </c>
      <c r="K704" s="211">
        <v>35.200000000000003</v>
      </c>
      <c r="L704" s="211">
        <v>38.200000000000003</v>
      </c>
      <c r="M704" s="211">
        <v>35</v>
      </c>
      <c r="N704" s="211">
        <v>40.9</v>
      </c>
      <c r="O704" s="211">
        <v>37.1</v>
      </c>
      <c r="P704" s="211">
        <v>34.6</v>
      </c>
      <c r="Q704" s="211">
        <v>38.4</v>
      </c>
      <c r="R704" s="211">
        <v>37.299999999999997</v>
      </c>
      <c r="S704" s="225">
        <v>31</v>
      </c>
      <c r="T704" s="211">
        <v>34.522916479999999</v>
      </c>
      <c r="U704" s="211">
        <v>34.700000000000003</v>
      </c>
      <c r="V704" s="211">
        <v>35.81</v>
      </c>
      <c r="W704" s="211">
        <v>38.4</v>
      </c>
      <c r="X704" s="211">
        <v>39.58</v>
      </c>
      <c r="Y704" s="211">
        <v>36.5304</v>
      </c>
      <c r="Z704" s="211">
        <v>41</v>
      </c>
      <c r="AA704" s="211">
        <v>38.200890000000001</v>
      </c>
      <c r="AB704" s="211">
        <v>37.299999999999997</v>
      </c>
      <c r="AC704" s="226">
        <v>74.856999999999999</v>
      </c>
      <c r="AD704" s="211">
        <v>37</v>
      </c>
      <c r="AE704" s="211">
        <v>36.9</v>
      </c>
      <c r="AF704" s="211">
        <v>37.200000000000003</v>
      </c>
      <c r="AG704" s="211">
        <v>39.4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16</v>
      </c>
    </row>
    <row r="705" spans="1:65">
      <c r="A705" s="30"/>
      <c r="B705" s="19">
        <v>1</v>
      </c>
      <c r="C705" s="9">
        <v>4</v>
      </c>
      <c r="D705" s="211">
        <v>40.6</v>
      </c>
      <c r="E705" s="211">
        <v>37.299999999999997</v>
      </c>
      <c r="F705" s="225">
        <v>30.03</v>
      </c>
      <c r="G705" s="211">
        <v>36.47</v>
      </c>
      <c r="H705" s="211">
        <v>37.527687238570266</v>
      </c>
      <c r="I705" s="225">
        <v>27.9</v>
      </c>
      <c r="J705" s="211">
        <v>37.6</v>
      </c>
      <c r="K705" s="211">
        <v>34.5</v>
      </c>
      <c r="L705" s="211">
        <v>38</v>
      </c>
      <c r="M705" s="211">
        <v>35</v>
      </c>
      <c r="N705" s="211">
        <v>40.4</v>
      </c>
      <c r="O705" s="211">
        <v>36.4</v>
      </c>
      <c r="P705" s="211">
        <v>35.5</v>
      </c>
      <c r="Q705" s="211">
        <v>38.1</v>
      </c>
      <c r="R705" s="211">
        <v>37.1</v>
      </c>
      <c r="S705" s="225">
        <v>32</v>
      </c>
      <c r="T705" s="211">
        <v>35.749991059999999</v>
      </c>
      <c r="U705" s="211">
        <v>35.200000000000003</v>
      </c>
      <c r="V705" s="211">
        <v>32.340000000000003</v>
      </c>
      <c r="W705" s="211">
        <v>38.200000000000003</v>
      </c>
      <c r="X705" s="211">
        <v>40.82</v>
      </c>
      <c r="Y705" s="211">
        <v>35.284199999999998</v>
      </c>
      <c r="Z705" s="211">
        <v>40</v>
      </c>
      <c r="AA705" s="211">
        <v>37.89284</v>
      </c>
      <c r="AB705" s="211">
        <v>36.9</v>
      </c>
      <c r="AC705" s="211">
        <v>43.545000000000002</v>
      </c>
      <c r="AD705" s="211">
        <v>37.1</v>
      </c>
      <c r="AE705" s="211">
        <v>36.4</v>
      </c>
      <c r="AF705" s="211">
        <v>37.700000000000003</v>
      </c>
      <c r="AG705" s="211">
        <v>38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37.409258791882515</v>
      </c>
    </row>
    <row r="706" spans="1:65">
      <c r="A706" s="30"/>
      <c r="B706" s="19">
        <v>1</v>
      </c>
      <c r="C706" s="9">
        <v>5</v>
      </c>
      <c r="D706" s="211">
        <v>41.1</v>
      </c>
      <c r="E706" s="211">
        <v>37.1</v>
      </c>
      <c r="F706" s="225">
        <v>30</v>
      </c>
      <c r="G706" s="211">
        <v>35.92</v>
      </c>
      <c r="H706" s="211">
        <v>36.244600226235647</v>
      </c>
      <c r="I706" s="225">
        <v>28</v>
      </c>
      <c r="J706" s="211">
        <v>37.1</v>
      </c>
      <c r="K706" s="211">
        <v>35.1</v>
      </c>
      <c r="L706" s="211">
        <v>36.700000000000003</v>
      </c>
      <c r="M706" s="211">
        <v>35</v>
      </c>
      <c r="N706" s="211">
        <v>40.299999999999997</v>
      </c>
      <c r="O706" s="211">
        <v>36.6</v>
      </c>
      <c r="P706" s="211">
        <v>35.4</v>
      </c>
      <c r="Q706" s="211">
        <v>36.700000000000003</v>
      </c>
      <c r="R706" s="211">
        <v>36.299999999999997</v>
      </c>
      <c r="S706" s="225">
        <v>32</v>
      </c>
      <c r="T706" s="211">
        <v>35.603611899999997</v>
      </c>
      <c r="U706" s="211">
        <v>36.200000000000003</v>
      </c>
      <c r="V706" s="211">
        <v>35.880000000000003</v>
      </c>
      <c r="W706" s="211">
        <v>38.1</v>
      </c>
      <c r="X706" s="211">
        <v>40.450000000000003</v>
      </c>
      <c r="Y706" s="211">
        <v>35.302800000000005</v>
      </c>
      <c r="Z706" s="211">
        <v>42</v>
      </c>
      <c r="AA706" s="211">
        <v>38.310659999999999</v>
      </c>
      <c r="AB706" s="211">
        <v>38</v>
      </c>
      <c r="AC706" s="211">
        <v>42.335000000000001</v>
      </c>
      <c r="AD706" s="211">
        <v>37.1</v>
      </c>
      <c r="AE706" s="211">
        <v>38</v>
      </c>
      <c r="AF706" s="211">
        <v>37</v>
      </c>
      <c r="AG706" s="211">
        <v>39.5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110</v>
      </c>
    </row>
    <row r="707" spans="1:65">
      <c r="A707" s="30"/>
      <c r="B707" s="19">
        <v>1</v>
      </c>
      <c r="C707" s="9">
        <v>6</v>
      </c>
      <c r="D707" s="211">
        <v>41.1</v>
      </c>
      <c r="E707" s="211">
        <v>37.4</v>
      </c>
      <c r="F707" s="225">
        <v>30.3</v>
      </c>
      <c r="G707" s="211">
        <v>36.21</v>
      </c>
      <c r="H707" s="211">
        <v>35.157478339450243</v>
      </c>
      <c r="I707" s="225">
        <v>28.2</v>
      </c>
      <c r="J707" s="211">
        <v>37.1</v>
      </c>
      <c r="K707" s="211">
        <v>36.200000000000003</v>
      </c>
      <c r="L707" s="211">
        <v>36.5</v>
      </c>
      <c r="M707" s="211">
        <v>35</v>
      </c>
      <c r="N707" s="211">
        <v>41.4</v>
      </c>
      <c r="O707" s="211">
        <v>37.5</v>
      </c>
      <c r="P707" s="211">
        <v>35.700000000000003</v>
      </c>
      <c r="Q707" s="211">
        <v>37.1</v>
      </c>
      <c r="R707" s="211">
        <v>37.5</v>
      </c>
      <c r="S707" s="225">
        <v>31</v>
      </c>
      <c r="T707" s="211">
        <v>35.743053349999997</v>
      </c>
      <c r="U707" s="211">
        <v>33.700000000000003</v>
      </c>
      <c r="V707" s="211">
        <v>35.130000000000003</v>
      </c>
      <c r="W707" s="211">
        <v>37.799999999999997</v>
      </c>
      <c r="X707" s="211">
        <v>40.82</v>
      </c>
      <c r="Y707" s="211">
        <v>32.868000000000002</v>
      </c>
      <c r="Z707" s="211">
        <v>42</v>
      </c>
      <c r="AA707" s="211">
        <v>38.091030000000003</v>
      </c>
      <c r="AB707" s="211">
        <v>37.200000000000003</v>
      </c>
      <c r="AC707" s="211">
        <v>40.74</v>
      </c>
      <c r="AD707" s="211">
        <v>37.299999999999997</v>
      </c>
      <c r="AE707" s="211">
        <v>36.5</v>
      </c>
      <c r="AF707" s="211">
        <v>36.1</v>
      </c>
      <c r="AG707" s="211">
        <v>39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20" t="s">
        <v>273</v>
      </c>
      <c r="C708" s="12"/>
      <c r="D708" s="213">
        <v>40.566666666666663</v>
      </c>
      <c r="E708" s="213">
        <v>37.133333333333333</v>
      </c>
      <c r="F708" s="213">
        <v>31.081666666666667</v>
      </c>
      <c r="G708" s="213">
        <v>35.881666666666675</v>
      </c>
      <c r="H708" s="213">
        <v>36.20105250082797</v>
      </c>
      <c r="I708" s="213">
        <v>28.083333333333332</v>
      </c>
      <c r="J708" s="213">
        <v>37.266666666666666</v>
      </c>
      <c r="K708" s="213">
        <v>35.050000000000004</v>
      </c>
      <c r="L708" s="213">
        <v>37.783333333333331</v>
      </c>
      <c r="M708" s="213">
        <v>34.666666666666664</v>
      </c>
      <c r="N708" s="213">
        <v>40.483333333333334</v>
      </c>
      <c r="O708" s="213">
        <v>36.9</v>
      </c>
      <c r="P708" s="213">
        <v>35.050000000000004</v>
      </c>
      <c r="Q708" s="213">
        <v>37.549999999999997</v>
      </c>
      <c r="R708" s="213">
        <v>37.300000000000004</v>
      </c>
      <c r="S708" s="213">
        <v>31.166666666666668</v>
      </c>
      <c r="T708" s="213">
        <v>35.394721546666666</v>
      </c>
      <c r="U708" s="213">
        <v>34.883333333333333</v>
      </c>
      <c r="V708" s="213">
        <v>34.664999999999999</v>
      </c>
      <c r="W708" s="213">
        <v>38.18333333333333</v>
      </c>
      <c r="X708" s="213">
        <v>40.45333333333334</v>
      </c>
      <c r="Y708" s="213">
        <v>36.088950000000004</v>
      </c>
      <c r="Z708" s="213">
        <v>41</v>
      </c>
      <c r="AA708" s="213">
        <v>38.108929999999994</v>
      </c>
      <c r="AB708" s="213">
        <v>37.449999999999996</v>
      </c>
      <c r="AC708" s="213">
        <v>47.411999999999999</v>
      </c>
      <c r="AD708" s="213">
        <v>37.016666666666659</v>
      </c>
      <c r="AE708" s="213">
        <v>37</v>
      </c>
      <c r="AF708" s="213">
        <v>37.016666666666666</v>
      </c>
      <c r="AG708" s="213">
        <v>39.033333333333339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11">
        <v>40.5</v>
      </c>
      <c r="E709" s="211">
        <v>37.200000000000003</v>
      </c>
      <c r="F709" s="211">
        <v>30.164999999999999</v>
      </c>
      <c r="G709" s="211">
        <v>35.795000000000002</v>
      </c>
      <c r="H709" s="211">
        <v>36.166517316787164</v>
      </c>
      <c r="I709" s="211">
        <v>28.1</v>
      </c>
      <c r="J709" s="211">
        <v>37.1</v>
      </c>
      <c r="K709" s="211">
        <v>35.150000000000006</v>
      </c>
      <c r="L709" s="211">
        <v>38.1</v>
      </c>
      <c r="M709" s="211">
        <v>35</v>
      </c>
      <c r="N709" s="211">
        <v>40.349999999999994</v>
      </c>
      <c r="O709" s="211">
        <v>36.9</v>
      </c>
      <c r="P709" s="211">
        <v>35.15</v>
      </c>
      <c r="Q709" s="211">
        <v>37.5</v>
      </c>
      <c r="R709" s="211">
        <v>37.349999999999994</v>
      </c>
      <c r="S709" s="211">
        <v>31</v>
      </c>
      <c r="T709" s="211">
        <v>35.566549074999998</v>
      </c>
      <c r="U709" s="211">
        <v>34.950000000000003</v>
      </c>
      <c r="V709" s="211">
        <v>34.975000000000001</v>
      </c>
      <c r="W709" s="211">
        <v>38.150000000000006</v>
      </c>
      <c r="X709" s="211">
        <v>40.635000000000005</v>
      </c>
      <c r="Y709" s="211">
        <v>35.916600000000003</v>
      </c>
      <c r="Z709" s="211">
        <v>41</v>
      </c>
      <c r="AA709" s="211">
        <v>38.145960000000002</v>
      </c>
      <c r="AB709" s="211">
        <v>37.4</v>
      </c>
      <c r="AC709" s="211">
        <v>42.7485</v>
      </c>
      <c r="AD709" s="211">
        <v>37.049999999999997</v>
      </c>
      <c r="AE709" s="211">
        <v>36.700000000000003</v>
      </c>
      <c r="AF709" s="211">
        <v>37.1</v>
      </c>
      <c r="AG709" s="211">
        <v>39.150000000000006</v>
      </c>
      <c r="AH709" s="208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2"/>
    </row>
    <row r="710" spans="1:65">
      <c r="A710" s="30"/>
      <c r="B710" s="3" t="s">
        <v>275</v>
      </c>
      <c r="C710" s="29"/>
      <c r="D710" s="24">
        <v>0.47187568984497186</v>
      </c>
      <c r="E710" s="24">
        <v>0.2804757862395022</v>
      </c>
      <c r="F710" s="24">
        <v>2.0234763815440666</v>
      </c>
      <c r="G710" s="24">
        <v>0.40686197495792842</v>
      </c>
      <c r="H710" s="24">
        <v>0.84066219084756189</v>
      </c>
      <c r="I710" s="24">
        <v>0.5231315959361158</v>
      </c>
      <c r="J710" s="24">
        <v>0.39327683210006986</v>
      </c>
      <c r="K710" s="24">
        <v>0.71763500472036701</v>
      </c>
      <c r="L710" s="24">
        <v>0.95376447127509811</v>
      </c>
      <c r="M710" s="24">
        <v>0.51639777949432231</v>
      </c>
      <c r="N710" s="24">
        <v>0.57763887219149879</v>
      </c>
      <c r="O710" s="24">
        <v>0.38470768123342719</v>
      </c>
      <c r="P710" s="24">
        <v>0.58223706512038498</v>
      </c>
      <c r="Q710" s="24">
        <v>0.62849025449882578</v>
      </c>
      <c r="R710" s="24">
        <v>0.61644140029689931</v>
      </c>
      <c r="S710" s="24">
        <v>0.752772652709081</v>
      </c>
      <c r="T710" s="24">
        <v>0.46907897257807457</v>
      </c>
      <c r="U710" s="24">
        <v>1.424663703007369</v>
      </c>
      <c r="V710" s="24">
        <v>1.3313264062580599</v>
      </c>
      <c r="W710" s="24">
        <v>0.24832774042918948</v>
      </c>
      <c r="X710" s="24">
        <v>0.83473748368374345</v>
      </c>
      <c r="Y710" s="24">
        <v>2.1128052761672098</v>
      </c>
      <c r="Z710" s="24">
        <v>0.89442719099991586</v>
      </c>
      <c r="AA710" s="24">
        <v>0.3029778907445238</v>
      </c>
      <c r="AB710" s="24">
        <v>0.40373258476372675</v>
      </c>
      <c r="AC710" s="24">
        <v>13.520184673294995</v>
      </c>
      <c r="AD710" s="24">
        <v>0.23166067138525306</v>
      </c>
      <c r="AE710" s="24">
        <v>0.76419892698171255</v>
      </c>
      <c r="AF710" s="24">
        <v>0.5913261931173579</v>
      </c>
      <c r="AG710" s="24">
        <v>0.5391351098441528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1.1632104104641871E-2</v>
      </c>
      <c r="E711" s="13">
        <v>7.5532078879578688E-3</v>
      </c>
      <c r="F711" s="13">
        <v>6.510192658729369E-2</v>
      </c>
      <c r="G711" s="13">
        <v>1.1338993217277021E-2</v>
      </c>
      <c r="H711" s="13">
        <v>2.3222037282709797E-2</v>
      </c>
      <c r="I711" s="13">
        <v>1.8627831309297894E-2</v>
      </c>
      <c r="J711" s="13">
        <v>1.0553045584080586E-2</v>
      </c>
      <c r="K711" s="13">
        <v>2.0474607837956259E-2</v>
      </c>
      <c r="L711" s="13">
        <v>2.524299438751914E-2</v>
      </c>
      <c r="M711" s="13">
        <v>1.4896089793105452E-2</v>
      </c>
      <c r="N711" s="13">
        <v>1.4268560037665676E-2</v>
      </c>
      <c r="O711" s="13">
        <v>1.042568241825006E-2</v>
      </c>
      <c r="P711" s="13">
        <v>1.6611613840809839E-2</v>
      </c>
      <c r="Q711" s="13">
        <v>1.6737423555228385E-2</v>
      </c>
      <c r="R711" s="13">
        <v>1.6526579096431616E-2</v>
      </c>
      <c r="S711" s="13">
        <v>2.4153133242002599E-2</v>
      </c>
      <c r="T711" s="13">
        <v>1.3252794543378759E-2</v>
      </c>
      <c r="U711" s="13">
        <v>4.0840813273025391E-2</v>
      </c>
      <c r="V711" s="13">
        <v>3.8405492752287898E-2</v>
      </c>
      <c r="W711" s="13">
        <v>6.5035636952210261E-3</v>
      </c>
      <c r="X711" s="13">
        <v>2.0634578535359507E-2</v>
      </c>
      <c r="Y711" s="13">
        <v>5.8544382038469102E-2</v>
      </c>
      <c r="Z711" s="13">
        <v>2.1815297341461364E-2</v>
      </c>
      <c r="AA711" s="13">
        <v>7.9503121904635956E-3</v>
      </c>
      <c r="AB711" s="13">
        <v>1.0780576362182291E-2</v>
      </c>
      <c r="AC711" s="13">
        <v>0.28516377021207701</v>
      </c>
      <c r="AD711" s="13">
        <v>6.2582801815016598E-3</v>
      </c>
      <c r="AE711" s="13">
        <v>2.0654025053559798E-2</v>
      </c>
      <c r="AF711" s="13">
        <v>1.5974593240450911E-2</v>
      </c>
      <c r="AG711" s="13">
        <v>1.3812171900362581E-2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8.4401775837089854E-2</v>
      </c>
      <c r="E712" s="13">
        <v>-7.3758600801001606E-3</v>
      </c>
      <c r="F712" s="13">
        <v>-0.16914508144675888</v>
      </c>
      <c r="G712" s="13">
        <v>-4.08346001644736E-2</v>
      </c>
      <c r="H712" s="13">
        <v>-3.2296985561144465E-2</v>
      </c>
      <c r="I712" s="13">
        <v>-0.24929457999774185</v>
      </c>
      <c r="J712" s="13">
        <v>-3.8116800444811805E-3</v>
      </c>
      <c r="K712" s="13">
        <v>-6.3066173136647419E-2</v>
      </c>
      <c r="L712" s="13">
        <v>9.9995175935425618E-3</v>
      </c>
      <c r="M712" s="13">
        <v>-7.3313190739052292E-2</v>
      </c>
      <c r="N712" s="13">
        <v>8.2174163314828075E-2</v>
      </c>
      <c r="O712" s="13">
        <v>-1.3613175142433431E-2</v>
      </c>
      <c r="P712" s="13">
        <v>-6.3066173136647419E-2</v>
      </c>
      <c r="Q712" s="13">
        <v>3.76220253120918E-3</v>
      </c>
      <c r="R712" s="13">
        <v>-2.9206350355762689E-3</v>
      </c>
      <c r="S712" s="13">
        <v>-0.16687291667405169</v>
      </c>
      <c r="T712" s="13">
        <v>-5.3851300728069651E-2</v>
      </c>
      <c r="U712" s="13">
        <v>-6.752139818117131E-2</v>
      </c>
      <c r="V712" s="13">
        <v>-7.3357742989497488E-2</v>
      </c>
      <c r="W712" s="13">
        <v>2.0692057700399724E-2</v>
      </c>
      <c r="X712" s="13">
        <v>8.1372222806813888E-2</v>
      </c>
      <c r="Y712" s="13">
        <v>-3.5293636776599469E-2</v>
      </c>
      <c r="Z712" s="13">
        <v>9.5985360952851817E-2</v>
      </c>
      <c r="AA712" s="13">
        <v>1.8703156136023358E-2</v>
      </c>
      <c r="AB712" s="13">
        <v>1.0890675044950004E-3</v>
      </c>
      <c r="AC712" s="13">
        <v>0.26738677886577089</v>
      </c>
      <c r="AD712" s="13">
        <v>-1.0494517611266962E-2</v>
      </c>
      <c r="AE712" s="13">
        <v>-1.0940040115719141E-2</v>
      </c>
      <c r="AF712" s="13">
        <v>-1.0494517611266851E-2</v>
      </c>
      <c r="AG712" s="13">
        <v>4.341370542747125E-2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1.72</v>
      </c>
      <c r="E713" s="45">
        <v>0.06</v>
      </c>
      <c r="F713" s="45">
        <v>2.87</v>
      </c>
      <c r="G713" s="45">
        <v>0.55000000000000004</v>
      </c>
      <c r="H713" s="45">
        <v>0.39</v>
      </c>
      <c r="I713" s="45">
        <v>4.32</v>
      </c>
      <c r="J713" s="45">
        <v>0.12</v>
      </c>
      <c r="K713" s="45">
        <v>0.95</v>
      </c>
      <c r="L713" s="45">
        <v>0.37</v>
      </c>
      <c r="M713" s="45">
        <v>1.1399999999999999</v>
      </c>
      <c r="N713" s="45">
        <v>1.68</v>
      </c>
      <c r="O713" s="45">
        <v>0.06</v>
      </c>
      <c r="P713" s="45">
        <v>0.95</v>
      </c>
      <c r="Q713" s="45">
        <v>0.26</v>
      </c>
      <c r="R713" s="45">
        <v>0.14000000000000001</v>
      </c>
      <c r="S713" s="45">
        <v>2.83</v>
      </c>
      <c r="T713" s="45">
        <v>0.78</v>
      </c>
      <c r="U713" s="45">
        <v>1.03</v>
      </c>
      <c r="V713" s="45">
        <v>1.1399999999999999</v>
      </c>
      <c r="W713" s="45">
        <v>0.56000000000000005</v>
      </c>
      <c r="X713" s="45">
        <v>1.66</v>
      </c>
      <c r="Y713" s="45">
        <v>0.45</v>
      </c>
      <c r="Z713" s="45">
        <v>1.93</v>
      </c>
      <c r="AA713" s="45">
        <v>0.53</v>
      </c>
      <c r="AB713" s="45">
        <v>0.21</v>
      </c>
      <c r="AC713" s="45">
        <v>5.03</v>
      </c>
      <c r="AD713" s="45">
        <v>0</v>
      </c>
      <c r="AE713" s="45">
        <v>0.01</v>
      </c>
      <c r="AF713" s="45">
        <v>0</v>
      </c>
      <c r="AG713" s="45">
        <v>0.98</v>
      </c>
      <c r="AH713" s="151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614</v>
      </c>
      <c r="BM715" s="28" t="s">
        <v>279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9" t="s">
        <v>235</v>
      </c>
      <c r="E717" s="150" t="s">
        <v>244</v>
      </c>
      <c r="F717" s="150" t="s">
        <v>253</v>
      </c>
      <c r="G717" s="150" t="s">
        <v>258</v>
      </c>
      <c r="H717" s="150" t="s">
        <v>259</v>
      </c>
      <c r="I717" s="150" t="s">
        <v>264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299</v>
      </c>
      <c r="E718" s="11" t="s">
        <v>299</v>
      </c>
      <c r="F718" s="11" t="s">
        <v>300</v>
      </c>
      <c r="G718" s="11" t="s">
        <v>299</v>
      </c>
      <c r="H718" s="11" t="s">
        <v>299</v>
      </c>
      <c r="I718" s="11" t="s">
        <v>299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342</v>
      </c>
      <c r="E719" s="26" t="s">
        <v>344</v>
      </c>
      <c r="F719" s="26" t="s">
        <v>344</v>
      </c>
      <c r="G719" s="26" t="s">
        <v>118</v>
      </c>
      <c r="H719" s="26" t="s">
        <v>342</v>
      </c>
      <c r="I719" s="26" t="s">
        <v>342</v>
      </c>
      <c r="J719" s="15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7">
        <v>11</v>
      </c>
      <c r="E720" s="207" t="s">
        <v>97</v>
      </c>
      <c r="F720" s="207">
        <v>13</v>
      </c>
      <c r="G720" s="224" t="s">
        <v>103</v>
      </c>
      <c r="H720" s="207" t="s">
        <v>358</v>
      </c>
      <c r="I720" s="224">
        <v>28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26">
        <v>14.999999999999998</v>
      </c>
      <c r="E721" s="211" t="s">
        <v>97</v>
      </c>
      <c r="F721" s="211">
        <v>11</v>
      </c>
      <c r="G721" s="225" t="s">
        <v>103</v>
      </c>
      <c r="H721" s="211" t="s">
        <v>358</v>
      </c>
      <c r="I721" s="225">
        <v>32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3</v>
      </c>
      <c r="D722" s="211">
        <v>11</v>
      </c>
      <c r="E722" s="211">
        <v>14.999999999999998</v>
      </c>
      <c r="F722" s="211">
        <v>13</v>
      </c>
      <c r="G722" s="225" t="s">
        <v>103</v>
      </c>
      <c r="H722" s="226">
        <v>25.71</v>
      </c>
      <c r="I722" s="225">
        <v>34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12</v>
      </c>
      <c r="E723" s="211">
        <v>12</v>
      </c>
      <c r="F723" s="211">
        <v>10</v>
      </c>
      <c r="G723" s="225" t="s">
        <v>103</v>
      </c>
      <c r="H723" s="211" t="s">
        <v>358</v>
      </c>
      <c r="I723" s="225">
        <v>31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10.591666666666701</v>
      </c>
    </row>
    <row r="724" spans="1:65">
      <c r="A724" s="30"/>
      <c r="B724" s="19">
        <v>1</v>
      </c>
      <c r="C724" s="9">
        <v>5</v>
      </c>
      <c r="D724" s="211">
        <v>11</v>
      </c>
      <c r="E724" s="211">
        <v>13</v>
      </c>
      <c r="F724" s="211">
        <v>11</v>
      </c>
      <c r="G724" s="225" t="s">
        <v>103</v>
      </c>
      <c r="H724" s="211" t="s">
        <v>358</v>
      </c>
      <c r="I724" s="225">
        <v>29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11</v>
      </c>
    </row>
    <row r="725" spans="1:65">
      <c r="A725" s="30"/>
      <c r="B725" s="19">
        <v>1</v>
      </c>
      <c r="C725" s="9">
        <v>6</v>
      </c>
      <c r="D725" s="211">
        <v>11</v>
      </c>
      <c r="E725" s="211">
        <v>14</v>
      </c>
      <c r="F725" s="211" t="s">
        <v>97</v>
      </c>
      <c r="G725" s="225" t="s">
        <v>103</v>
      </c>
      <c r="H725" s="211" t="s">
        <v>358</v>
      </c>
      <c r="I725" s="225">
        <v>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11.833333333333334</v>
      </c>
      <c r="E726" s="213">
        <v>13.5</v>
      </c>
      <c r="F726" s="213">
        <v>11.6</v>
      </c>
      <c r="G726" s="213" t="s">
        <v>704</v>
      </c>
      <c r="H726" s="213">
        <v>25.71</v>
      </c>
      <c r="I726" s="213">
        <v>31.666666666666668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11</v>
      </c>
      <c r="E727" s="211">
        <v>13.5</v>
      </c>
      <c r="F727" s="211">
        <v>11</v>
      </c>
      <c r="G727" s="211" t="s">
        <v>704</v>
      </c>
      <c r="H727" s="211">
        <v>25.71</v>
      </c>
      <c r="I727" s="211">
        <v>31.5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11">
        <v>1.6020819787597245</v>
      </c>
      <c r="E728" s="211">
        <v>1.2909944487358049</v>
      </c>
      <c r="F728" s="211">
        <v>1.3416407864998781</v>
      </c>
      <c r="G728" s="211" t="s">
        <v>704</v>
      </c>
      <c r="H728" s="211" t="s">
        <v>704</v>
      </c>
      <c r="I728" s="211">
        <v>3.011090610836324</v>
      </c>
      <c r="J728" s="208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87</v>
      </c>
      <c r="C729" s="29"/>
      <c r="D729" s="13">
        <v>0.13538720947265276</v>
      </c>
      <c r="E729" s="13">
        <v>9.5629218424874443E-2</v>
      </c>
      <c r="F729" s="13">
        <v>0.1156586884913688</v>
      </c>
      <c r="G729" s="13" t="s">
        <v>704</v>
      </c>
      <c r="H729" s="13" t="s">
        <v>704</v>
      </c>
      <c r="I729" s="13">
        <v>9.5087071921147071E-2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0.11723052714397753</v>
      </c>
      <c r="E730" s="13">
        <v>0.27458693941777712</v>
      </c>
      <c r="F730" s="13">
        <v>9.5200629425645555E-2</v>
      </c>
      <c r="G730" s="13" t="s">
        <v>704</v>
      </c>
      <c r="H730" s="13">
        <v>1.4273800157356336</v>
      </c>
      <c r="I730" s="13">
        <v>1.9897718332021936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0.16</v>
      </c>
      <c r="E731" s="45">
        <v>0.64</v>
      </c>
      <c r="F731" s="45">
        <v>0.71</v>
      </c>
      <c r="G731" s="45">
        <v>5.24</v>
      </c>
      <c r="H731" s="45">
        <v>0.16</v>
      </c>
      <c r="I731" s="45">
        <v>7.98</v>
      </c>
      <c r="J731" s="15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615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9" t="s">
        <v>235</v>
      </c>
      <c r="E735" s="150" t="s">
        <v>236</v>
      </c>
      <c r="F735" s="150" t="s">
        <v>237</v>
      </c>
      <c r="G735" s="150" t="s">
        <v>240</v>
      </c>
      <c r="H735" s="150" t="s">
        <v>241</v>
      </c>
      <c r="I735" s="150" t="s">
        <v>258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299</v>
      </c>
      <c r="E736" s="11" t="s">
        <v>299</v>
      </c>
      <c r="F736" s="11" t="s">
        <v>299</v>
      </c>
      <c r="G736" s="11" t="s">
        <v>300</v>
      </c>
      <c r="H736" s="11" t="s">
        <v>299</v>
      </c>
      <c r="I736" s="11" t="s">
        <v>299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342</v>
      </c>
      <c r="E737" s="26" t="s">
        <v>342</v>
      </c>
      <c r="F737" s="26" t="s">
        <v>342</v>
      </c>
      <c r="G737" s="26" t="s">
        <v>342</v>
      </c>
      <c r="H737" s="26" t="s">
        <v>342</v>
      </c>
      <c r="I737" s="26" t="s">
        <v>118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1.4670000000000001</v>
      </c>
      <c r="E738" s="22">
        <v>1.391</v>
      </c>
      <c r="F738" s="145">
        <v>1.1753132695503199</v>
      </c>
      <c r="G738" s="22">
        <v>1.5</v>
      </c>
      <c r="H738" s="22">
        <v>1.37</v>
      </c>
      <c r="I738" s="22">
        <v>1.4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1.4550000000000001</v>
      </c>
      <c r="E739" s="11">
        <v>1.355</v>
      </c>
      <c r="F739" s="146">
        <v>1.18832254527932</v>
      </c>
      <c r="G739" s="11">
        <v>1.5</v>
      </c>
      <c r="H739" s="11">
        <v>1.4</v>
      </c>
      <c r="I739" s="11">
        <v>1.4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1.4710000000000001</v>
      </c>
      <c r="E740" s="11">
        <v>1.2330000000000001</v>
      </c>
      <c r="F740" s="146">
        <v>1.17257847375146</v>
      </c>
      <c r="G740" s="11">
        <v>1.5</v>
      </c>
      <c r="H740" s="11">
        <v>1.39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1.4750000000000001</v>
      </c>
      <c r="E741" s="11">
        <v>1.5169999999999999</v>
      </c>
      <c r="F741" s="146">
        <v>1.16654854443407</v>
      </c>
      <c r="G741" s="11">
        <v>1.5</v>
      </c>
      <c r="H741" s="11">
        <v>1.39</v>
      </c>
      <c r="I741" s="11">
        <v>1.4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1.4185000000000003</v>
      </c>
    </row>
    <row r="742" spans="1:65">
      <c r="A742" s="30"/>
      <c r="B742" s="19">
        <v>1</v>
      </c>
      <c r="C742" s="9">
        <v>5</v>
      </c>
      <c r="D742" s="11">
        <v>1.4770000000000001</v>
      </c>
      <c r="E742" s="11">
        <v>1.345</v>
      </c>
      <c r="F742" s="146">
        <v>1.17621690517504</v>
      </c>
      <c r="G742" s="11">
        <v>1.5</v>
      </c>
      <c r="H742" s="11">
        <v>1.36</v>
      </c>
      <c r="I742" s="11">
        <v>1.4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111</v>
      </c>
    </row>
    <row r="743" spans="1:65">
      <c r="A743" s="30"/>
      <c r="B743" s="19">
        <v>1</v>
      </c>
      <c r="C743" s="9">
        <v>6</v>
      </c>
      <c r="D743" s="11">
        <v>1.4419999999999999</v>
      </c>
      <c r="E743" s="11">
        <v>1.327</v>
      </c>
      <c r="F743" s="146">
        <v>1.16910070574334</v>
      </c>
      <c r="G743" s="11">
        <v>1.4</v>
      </c>
      <c r="H743" s="11">
        <v>1.39</v>
      </c>
      <c r="I743" s="11">
        <v>1.5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273</v>
      </c>
      <c r="C744" s="12"/>
      <c r="D744" s="23">
        <v>1.4645000000000001</v>
      </c>
      <c r="E744" s="23">
        <v>1.3613333333333333</v>
      </c>
      <c r="F744" s="23">
        <v>1.1746800739889249</v>
      </c>
      <c r="G744" s="23">
        <v>1.4833333333333334</v>
      </c>
      <c r="H744" s="23">
        <v>1.3833333333333335</v>
      </c>
      <c r="I744" s="23">
        <v>1.4000000000000001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1">
        <v>1.4690000000000001</v>
      </c>
      <c r="E745" s="11">
        <v>1.35</v>
      </c>
      <c r="F745" s="11">
        <v>1.1739458716508899</v>
      </c>
      <c r="G745" s="11">
        <v>1.5</v>
      </c>
      <c r="H745" s="11">
        <v>1.39</v>
      </c>
      <c r="I745" s="11">
        <v>1.4</v>
      </c>
      <c r="J745" s="15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24">
        <v>1.3501851724856163E-2</v>
      </c>
      <c r="E746" s="24">
        <v>9.2808763953985809E-2</v>
      </c>
      <c r="F746" s="24">
        <v>7.6229607909561502E-3</v>
      </c>
      <c r="G746" s="24">
        <v>4.0824829046386339E-2</v>
      </c>
      <c r="H746" s="24">
        <v>1.5055453054181524E-2</v>
      </c>
      <c r="I746" s="24">
        <v>6.3245553203367569E-2</v>
      </c>
      <c r="J746" s="205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>
        <v>9.2194276031793525E-3</v>
      </c>
      <c r="E747" s="13">
        <v>6.8174900064142369E-2</v>
      </c>
      <c r="F747" s="13">
        <v>6.4893931205204222E-3</v>
      </c>
      <c r="G747" s="13">
        <v>2.7522356660485171E-2</v>
      </c>
      <c r="H747" s="13">
        <v>1.0883460039167365E-2</v>
      </c>
      <c r="I747" s="13">
        <v>4.5175395145262545E-2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3.2428621783574085E-2</v>
      </c>
      <c r="E748" s="13">
        <v>-4.030078721654351E-2</v>
      </c>
      <c r="F748" s="13">
        <v>-0.17188574269374357</v>
      </c>
      <c r="G748" s="13">
        <v>4.570555751380545E-2</v>
      </c>
      <c r="H748" s="13">
        <v>-2.479144636352959E-2</v>
      </c>
      <c r="I748" s="13">
        <v>-1.3041945717307102E-2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0.95</v>
      </c>
      <c r="E749" s="45">
        <v>0.4</v>
      </c>
      <c r="F749" s="45">
        <v>2.84</v>
      </c>
      <c r="G749" s="45">
        <v>1.2</v>
      </c>
      <c r="H749" s="45">
        <v>0.11</v>
      </c>
      <c r="I749" s="45">
        <v>0.11</v>
      </c>
      <c r="J749" s="15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616</v>
      </c>
      <c r="BM751" s="28" t="s">
        <v>279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9" t="s">
        <v>235</v>
      </c>
      <c r="E753" s="150" t="s">
        <v>244</v>
      </c>
      <c r="F753" s="150" t="s">
        <v>253</v>
      </c>
      <c r="G753" s="150" t="s">
        <v>258</v>
      </c>
      <c r="H753" s="150" t="s">
        <v>259</v>
      </c>
      <c r="I753" s="150" t="s">
        <v>264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299</v>
      </c>
      <c r="E754" s="11" t="s">
        <v>299</v>
      </c>
      <c r="F754" s="11" t="s">
        <v>300</v>
      </c>
      <c r="G754" s="11" t="s">
        <v>299</v>
      </c>
      <c r="H754" s="11" t="s">
        <v>299</v>
      </c>
      <c r="I754" s="11" t="s">
        <v>299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342</v>
      </c>
      <c r="E755" s="26" t="s">
        <v>344</v>
      </c>
      <c r="F755" s="26" t="s">
        <v>344</v>
      </c>
      <c r="G755" s="26" t="s">
        <v>118</v>
      </c>
      <c r="H755" s="26" t="s">
        <v>342</v>
      </c>
      <c r="I755" s="26" t="s">
        <v>342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9</v>
      </c>
      <c r="E756" s="22">
        <v>9</v>
      </c>
      <c r="F756" s="145" t="s">
        <v>106</v>
      </c>
      <c r="G756" s="145" t="s">
        <v>97</v>
      </c>
      <c r="H756" s="22">
        <v>12.930000000000001</v>
      </c>
      <c r="I756" s="22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8</v>
      </c>
      <c r="E757" s="11">
        <v>11</v>
      </c>
      <c r="F757" s="146" t="s">
        <v>106</v>
      </c>
      <c r="G757" s="146" t="s">
        <v>97</v>
      </c>
      <c r="H757" s="11">
        <v>9.15</v>
      </c>
      <c r="I757" s="11">
        <v>10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8</v>
      </c>
      <c r="E758" s="11">
        <v>8</v>
      </c>
      <c r="F758" s="146" t="s">
        <v>106</v>
      </c>
      <c r="G758" s="146" t="s">
        <v>97</v>
      </c>
      <c r="H758" s="11">
        <v>16.62</v>
      </c>
      <c r="I758" s="11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8</v>
      </c>
      <c r="E759" s="11">
        <v>6</v>
      </c>
      <c r="F759" s="146" t="s">
        <v>106</v>
      </c>
      <c r="G759" s="146" t="s">
        <v>97</v>
      </c>
      <c r="H759" s="11">
        <v>14.67</v>
      </c>
      <c r="I759" s="11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8.5458333333333307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7</v>
      </c>
      <c r="F760" s="146" t="s">
        <v>106</v>
      </c>
      <c r="G760" s="146" t="s">
        <v>97</v>
      </c>
      <c r="H760" s="11">
        <v>10.059999999999999</v>
      </c>
      <c r="I760" s="11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7</v>
      </c>
      <c r="E761" s="11">
        <v>11</v>
      </c>
      <c r="F761" s="146" t="s">
        <v>106</v>
      </c>
      <c r="G761" s="146" t="s">
        <v>97</v>
      </c>
      <c r="H761" s="11">
        <v>6.67</v>
      </c>
      <c r="I761" s="11" t="s">
        <v>97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273</v>
      </c>
      <c r="C762" s="12"/>
      <c r="D762" s="23">
        <v>8</v>
      </c>
      <c r="E762" s="23">
        <v>8.6666666666666661</v>
      </c>
      <c r="F762" s="23" t="s">
        <v>704</v>
      </c>
      <c r="G762" s="23" t="s">
        <v>704</v>
      </c>
      <c r="H762" s="23">
        <v>11.683333333333335</v>
      </c>
      <c r="I762" s="23">
        <v>10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1">
        <v>8</v>
      </c>
      <c r="E763" s="11">
        <v>8.5</v>
      </c>
      <c r="F763" s="11" t="s">
        <v>704</v>
      </c>
      <c r="G763" s="11" t="s">
        <v>704</v>
      </c>
      <c r="H763" s="11">
        <v>11.495000000000001</v>
      </c>
      <c r="I763" s="11">
        <v>10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24">
        <v>0.63245553203367588</v>
      </c>
      <c r="E764" s="24">
        <v>2.0655911179772883</v>
      </c>
      <c r="F764" s="24" t="s">
        <v>704</v>
      </c>
      <c r="G764" s="24" t="s">
        <v>704</v>
      </c>
      <c r="H764" s="24">
        <v>3.7156838760404036</v>
      </c>
      <c r="I764" s="24" t="s">
        <v>704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7.9056941504209485E-2</v>
      </c>
      <c r="E765" s="13">
        <v>0.23833743668968713</v>
      </c>
      <c r="F765" s="13" t="s">
        <v>704</v>
      </c>
      <c r="G765" s="13" t="s">
        <v>704</v>
      </c>
      <c r="H765" s="13">
        <v>0.31803285672243109</v>
      </c>
      <c r="I765" s="13" t="s">
        <v>704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-6.3871282301316112E-2</v>
      </c>
      <c r="E766" s="13">
        <v>1.4139444173574045E-2</v>
      </c>
      <c r="F766" s="13" t="s">
        <v>704</v>
      </c>
      <c r="G766" s="13" t="s">
        <v>704</v>
      </c>
      <c r="H766" s="13">
        <v>0.36713798147245313</v>
      </c>
      <c r="I766" s="13">
        <v>0.1701608971233548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0.4</v>
      </c>
      <c r="E767" s="45">
        <v>0.64</v>
      </c>
      <c r="F767" s="45">
        <v>1.62</v>
      </c>
      <c r="G767" s="45">
        <v>0.7</v>
      </c>
      <c r="H767" s="45">
        <v>1.75</v>
      </c>
      <c r="I767" s="45">
        <v>0.4</v>
      </c>
      <c r="J767" s="15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617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9" t="s">
        <v>234</v>
      </c>
      <c r="E771" s="150" t="s">
        <v>235</v>
      </c>
      <c r="F771" s="150" t="s">
        <v>237</v>
      </c>
      <c r="G771" s="150" t="s">
        <v>238</v>
      </c>
      <c r="H771" s="150" t="s">
        <v>240</v>
      </c>
      <c r="I771" s="150" t="s">
        <v>241</v>
      </c>
      <c r="J771" s="150" t="s">
        <v>243</v>
      </c>
      <c r="K771" s="150" t="s">
        <v>244</v>
      </c>
      <c r="L771" s="150" t="s">
        <v>246</v>
      </c>
      <c r="M771" s="150" t="s">
        <v>247</v>
      </c>
      <c r="N771" s="150" t="s">
        <v>248</v>
      </c>
      <c r="O771" s="150" t="s">
        <v>249</v>
      </c>
      <c r="P771" s="150" t="s">
        <v>251</v>
      </c>
      <c r="Q771" s="150" t="s">
        <v>253</v>
      </c>
      <c r="R771" s="150" t="s">
        <v>255</v>
      </c>
      <c r="S771" s="150" t="s">
        <v>258</v>
      </c>
      <c r="T771" s="150" t="s">
        <v>297</v>
      </c>
      <c r="U771" s="150" t="s">
        <v>261</v>
      </c>
      <c r="V771" s="150" t="s">
        <v>262</v>
      </c>
      <c r="W771" s="150" t="s">
        <v>263</v>
      </c>
      <c r="X771" s="150" t="s">
        <v>264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300</v>
      </c>
      <c r="E772" s="11" t="s">
        <v>299</v>
      </c>
      <c r="F772" s="11" t="s">
        <v>299</v>
      </c>
      <c r="G772" s="11" t="s">
        <v>299</v>
      </c>
      <c r="H772" s="11" t="s">
        <v>300</v>
      </c>
      <c r="I772" s="11" t="s">
        <v>299</v>
      </c>
      <c r="J772" s="11" t="s">
        <v>300</v>
      </c>
      <c r="K772" s="11" t="s">
        <v>299</v>
      </c>
      <c r="L772" s="11" t="s">
        <v>300</v>
      </c>
      <c r="M772" s="11" t="s">
        <v>299</v>
      </c>
      <c r="N772" s="11" t="s">
        <v>299</v>
      </c>
      <c r="O772" s="11" t="s">
        <v>299</v>
      </c>
      <c r="P772" s="11" t="s">
        <v>299</v>
      </c>
      <c r="Q772" s="11" t="s">
        <v>300</v>
      </c>
      <c r="R772" s="11" t="s">
        <v>299</v>
      </c>
      <c r="S772" s="11" t="s">
        <v>299</v>
      </c>
      <c r="T772" s="11" t="s">
        <v>299</v>
      </c>
      <c r="U772" s="11" t="s">
        <v>300</v>
      </c>
      <c r="V772" s="11" t="s">
        <v>300</v>
      </c>
      <c r="W772" s="11" t="s">
        <v>300</v>
      </c>
      <c r="X772" s="11" t="s">
        <v>299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341</v>
      </c>
      <c r="E773" s="26" t="s">
        <v>342</v>
      </c>
      <c r="F773" s="26" t="s">
        <v>342</v>
      </c>
      <c r="G773" s="26" t="s">
        <v>343</v>
      </c>
      <c r="H773" s="26" t="s">
        <v>342</v>
      </c>
      <c r="I773" s="26" t="s">
        <v>342</v>
      </c>
      <c r="J773" s="26" t="s">
        <v>344</v>
      </c>
      <c r="K773" s="26" t="s">
        <v>344</v>
      </c>
      <c r="L773" s="26" t="s">
        <v>341</v>
      </c>
      <c r="M773" s="26" t="s">
        <v>342</v>
      </c>
      <c r="N773" s="26" t="s">
        <v>118</v>
      </c>
      <c r="O773" s="26" t="s">
        <v>342</v>
      </c>
      <c r="P773" s="26" t="s">
        <v>342</v>
      </c>
      <c r="Q773" s="26" t="s">
        <v>344</v>
      </c>
      <c r="R773" s="26" t="s">
        <v>341</v>
      </c>
      <c r="S773" s="26" t="s">
        <v>118</v>
      </c>
      <c r="T773" s="26" t="s">
        <v>342</v>
      </c>
      <c r="U773" s="26" t="s">
        <v>342</v>
      </c>
      <c r="V773" s="26" t="s">
        <v>341</v>
      </c>
      <c r="W773" s="26" t="s">
        <v>342</v>
      </c>
      <c r="X773" s="26" t="s">
        <v>342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7.9</v>
      </c>
      <c r="E774" s="22">
        <v>8.08</v>
      </c>
      <c r="F774" s="22">
        <v>6.9604913619741096</v>
      </c>
      <c r="G774" s="22">
        <v>7.7752745476974843</v>
      </c>
      <c r="H774" s="145">
        <v>6.3</v>
      </c>
      <c r="I774" s="22">
        <v>8.76</v>
      </c>
      <c r="J774" s="22">
        <v>8.33</v>
      </c>
      <c r="K774" s="22">
        <v>8.1</v>
      </c>
      <c r="L774" s="22">
        <v>8.8000000000000007</v>
      </c>
      <c r="M774" s="22">
        <v>7.4</v>
      </c>
      <c r="N774" s="22">
        <v>7.7000000000000011</v>
      </c>
      <c r="O774" s="22">
        <v>7.2</v>
      </c>
      <c r="P774" s="22">
        <v>7.8</v>
      </c>
      <c r="Q774" s="22">
        <v>7.21</v>
      </c>
      <c r="R774" s="22">
        <v>8.3000000000000007</v>
      </c>
      <c r="S774" s="22">
        <v>8.5</v>
      </c>
      <c r="T774" s="22">
        <v>8.1999999999999993</v>
      </c>
      <c r="U774" s="22">
        <v>7.3</v>
      </c>
      <c r="V774" s="22">
        <v>8</v>
      </c>
      <c r="W774" s="153">
        <v>8.5</v>
      </c>
      <c r="X774" s="22">
        <v>7.6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7.5</v>
      </c>
      <c r="E775" s="11">
        <v>8.1199999999999992</v>
      </c>
      <c r="F775" s="11">
        <v>6.98871429386997</v>
      </c>
      <c r="G775" s="11">
        <v>7.7530374587574906</v>
      </c>
      <c r="H775" s="146">
        <v>6.7</v>
      </c>
      <c r="I775" s="11">
        <v>8.82</v>
      </c>
      <c r="J775" s="11">
        <v>8.7899999999999991</v>
      </c>
      <c r="K775" s="11">
        <v>8.27</v>
      </c>
      <c r="L775" s="11">
        <v>8.6999999999999993</v>
      </c>
      <c r="M775" s="11">
        <v>7.6</v>
      </c>
      <c r="N775" s="11">
        <v>7.5</v>
      </c>
      <c r="O775" s="11">
        <v>7.1</v>
      </c>
      <c r="P775" s="11">
        <v>7.9</v>
      </c>
      <c r="Q775" s="11">
        <v>7.28</v>
      </c>
      <c r="R775" s="11">
        <v>8.1999999999999993</v>
      </c>
      <c r="S775" s="11">
        <v>8</v>
      </c>
      <c r="T775" s="11">
        <v>8.1</v>
      </c>
      <c r="U775" s="11">
        <v>7.9</v>
      </c>
      <c r="V775" s="11">
        <v>7.7000000000000011</v>
      </c>
      <c r="W775" s="11">
        <v>8.1999999999999993</v>
      </c>
      <c r="X775" s="11">
        <v>7.6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7.8</v>
      </c>
      <c r="E776" s="11">
        <v>8.0299999999999994</v>
      </c>
      <c r="F776" s="11">
        <v>6.9486810492767397</v>
      </c>
      <c r="G776" s="11">
        <v>7.6994058190933048</v>
      </c>
      <c r="H776" s="146">
        <v>6.5</v>
      </c>
      <c r="I776" s="11">
        <v>8.86</v>
      </c>
      <c r="J776" s="11">
        <v>8.85</v>
      </c>
      <c r="K776" s="11">
        <v>8.11</v>
      </c>
      <c r="L776" s="11">
        <v>8.8000000000000007</v>
      </c>
      <c r="M776" s="11">
        <v>7.6</v>
      </c>
      <c r="N776" s="11">
        <v>7.6</v>
      </c>
      <c r="O776" s="11">
        <v>7.1</v>
      </c>
      <c r="P776" s="11">
        <v>7.8</v>
      </c>
      <c r="Q776" s="11">
        <v>7.5</v>
      </c>
      <c r="R776" s="11">
        <v>8.3000000000000007</v>
      </c>
      <c r="S776" s="11">
        <v>8.5</v>
      </c>
      <c r="T776" s="11">
        <v>8.4</v>
      </c>
      <c r="U776" s="11">
        <v>7.5</v>
      </c>
      <c r="V776" s="11">
        <v>8</v>
      </c>
      <c r="W776" s="11">
        <v>8</v>
      </c>
      <c r="X776" s="11">
        <v>7.8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7.8</v>
      </c>
      <c r="E777" s="11">
        <v>8.09</v>
      </c>
      <c r="F777" s="11">
        <v>7.0919763801311904</v>
      </c>
      <c r="G777" s="11">
        <v>7.7402162375484531</v>
      </c>
      <c r="H777" s="146">
        <v>6.3</v>
      </c>
      <c r="I777" s="11">
        <v>8.73</v>
      </c>
      <c r="J777" s="11">
        <v>8.74</v>
      </c>
      <c r="K777" s="11">
        <v>8.0299999999999994</v>
      </c>
      <c r="L777" s="11">
        <v>9</v>
      </c>
      <c r="M777" s="11">
        <v>7.4</v>
      </c>
      <c r="N777" s="11">
        <v>7.7000000000000011</v>
      </c>
      <c r="O777" s="11">
        <v>7.2</v>
      </c>
      <c r="P777" s="11">
        <v>7.7000000000000011</v>
      </c>
      <c r="Q777" s="11">
        <v>7.5</v>
      </c>
      <c r="R777" s="11">
        <v>8.6999999999999993</v>
      </c>
      <c r="S777" s="11">
        <v>8</v>
      </c>
      <c r="T777" s="11">
        <v>7.8</v>
      </c>
      <c r="U777" s="11">
        <v>7.8</v>
      </c>
      <c r="V777" s="11">
        <v>7.9</v>
      </c>
      <c r="W777" s="11">
        <v>8.1</v>
      </c>
      <c r="X777" s="11">
        <v>7.5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7.9144943031037416</v>
      </c>
    </row>
    <row r="778" spans="1:65">
      <c r="A778" s="30"/>
      <c r="B778" s="19">
        <v>1</v>
      </c>
      <c r="C778" s="9">
        <v>5</v>
      </c>
      <c r="D778" s="11">
        <v>7.8</v>
      </c>
      <c r="E778" s="11">
        <v>8.09</v>
      </c>
      <c r="F778" s="11">
        <v>6.9872284249019598</v>
      </c>
      <c r="G778" s="11">
        <v>7.7722175229937367</v>
      </c>
      <c r="H778" s="146">
        <v>6.5</v>
      </c>
      <c r="I778" s="11">
        <v>8.67</v>
      </c>
      <c r="J778" s="11">
        <v>8.84</v>
      </c>
      <c r="K778" s="11">
        <v>7.63</v>
      </c>
      <c r="L778" s="11">
        <v>9</v>
      </c>
      <c r="M778" s="11">
        <v>7.5</v>
      </c>
      <c r="N778" s="11">
        <v>7.7000000000000011</v>
      </c>
      <c r="O778" s="11">
        <v>7.1</v>
      </c>
      <c r="P778" s="11">
        <v>7.6</v>
      </c>
      <c r="Q778" s="11">
        <v>7.17</v>
      </c>
      <c r="R778" s="11">
        <v>8.6999999999999993</v>
      </c>
      <c r="S778" s="11">
        <v>8.5</v>
      </c>
      <c r="T778" s="11">
        <v>8.6</v>
      </c>
      <c r="U778" s="11">
        <v>7.6</v>
      </c>
      <c r="V778" s="11">
        <v>8.1</v>
      </c>
      <c r="W778" s="11">
        <v>8</v>
      </c>
      <c r="X778" s="11">
        <v>7.7000000000000011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112</v>
      </c>
    </row>
    <row r="779" spans="1:65">
      <c r="A779" s="30"/>
      <c r="B779" s="19">
        <v>1</v>
      </c>
      <c r="C779" s="9">
        <v>6</v>
      </c>
      <c r="D779" s="11">
        <v>7.6</v>
      </c>
      <c r="E779" s="11">
        <v>8.0399999999999991</v>
      </c>
      <c r="F779" s="11">
        <v>7.0689021789620297</v>
      </c>
      <c r="G779" s="11">
        <v>7.6231710972425164</v>
      </c>
      <c r="H779" s="146">
        <v>6.1</v>
      </c>
      <c r="I779" s="11">
        <v>8.57</v>
      </c>
      <c r="J779" s="11">
        <v>8.26</v>
      </c>
      <c r="K779" s="11">
        <v>7.6499999999999995</v>
      </c>
      <c r="L779" s="11">
        <v>9</v>
      </c>
      <c r="M779" s="11">
        <v>7.4</v>
      </c>
      <c r="N779" s="11">
        <v>7.8</v>
      </c>
      <c r="O779" s="11">
        <v>7.1</v>
      </c>
      <c r="P779" s="11">
        <v>7.7000000000000011</v>
      </c>
      <c r="Q779" s="11">
        <v>7.25</v>
      </c>
      <c r="R779" s="11">
        <v>8.1</v>
      </c>
      <c r="S779" s="11">
        <v>8.5</v>
      </c>
      <c r="T779" s="11">
        <v>8.3000000000000007</v>
      </c>
      <c r="U779" s="11">
        <v>7.5</v>
      </c>
      <c r="V779" s="11">
        <v>7.9</v>
      </c>
      <c r="W779" s="11">
        <v>8</v>
      </c>
      <c r="X779" s="11">
        <v>7.6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7.7333333333333334</v>
      </c>
      <c r="E780" s="23">
        <v>8.0749999999999993</v>
      </c>
      <c r="F780" s="23">
        <v>7.0076656148526659</v>
      </c>
      <c r="G780" s="23">
        <v>7.7272204472221651</v>
      </c>
      <c r="H780" s="23">
        <v>6.3999999999999995</v>
      </c>
      <c r="I780" s="23">
        <v>8.7350000000000012</v>
      </c>
      <c r="J780" s="23">
        <v>8.6349999999999998</v>
      </c>
      <c r="K780" s="23">
        <v>7.9649999999999999</v>
      </c>
      <c r="L780" s="23">
        <v>8.8833333333333329</v>
      </c>
      <c r="M780" s="23">
        <v>7.4833333333333334</v>
      </c>
      <c r="N780" s="23">
        <v>7.666666666666667</v>
      </c>
      <c r="O780" s="23">
        <v>7.1333333333333329</v>
      </c>
      <c r="P780" s="23">
        <v>7.7500000000000009</v>
      </c>
      <c r="Q780" s="23">
        <v>7.3183333333333342</v>
      </c>
      <c r="R780" s="23">
        <v>8.3833333333333346</v>
      </c>
      <c r="S780" s="23">
        <v>8.3333333333333339</v>
      </c>
      <c r="T780" s="23">
        <v>8.2333333333333325</v>
      </c>
      <c r="U780" s="23">
        <v>7.6000000000000005</v>
      </c>
      <c r="V780" s="23">
        <v>7.9333333333333336</v>
      </c>
      <c r="W780" s="23">
        <v>8.1333333333333329</v>
      </c>
      <c r="X780" s="23">
        <v>7.6333333333333337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7.8</v>
      </c>
      <c r="E781" s="11">
        <v>8.0850000000000009</v>
      </c>
      <c r="F781" s="11">
        <v>6.9879713593859645</v>
      </c>
      <c r="G781" s="11">
        <v>7.7466268481529719</v>
      </c>
      <c r="H781" s="11">
        <v>6.4</v>
      </c>
      <c r="I781" s="11">
        <v>8.745000000000001</v>
      </c>
      <c r="J781" s="11">
        <v>8.7650000000000006</v>
      </c>
      <c r="K781" s="11">
        <v>8.0649999999999995</v>
      </c>
      <c r="L781" s="11">
        <v>8.9</v>
      </c>
      <c r="M781" s="11">
        <v>7.45</v>
      </c>
      <c r="N781" s="11">
        <v>7.7000000000000011</v>
      </c>
      <c r="O781" s="11">
        <v>7.1</v>
      </c>
      <c r="P781" s="11">
        <v>7.75</v>
      </c>
      <c r="Q781" s="11">
        <v>7.2650000000000006</v>
      </c>
      <c r="R781" s="11">
        <v>8.3000000000000007</v>
      </c>
      <c r="S781" s="11">
        <v>8.5</v>
      </c>
      <c r="T781" s="11">
        <v>8.25</v>
      </c>
      <c r="U781" s="11">
        <v>7.55</v>
      </c>
      <c r="V781" s="11">
        <v>7.95</v>
      </c>
      <c r="W781" s="11">
        <v>8.0500000000000007</v>
      </c>
      <c r="X781" s="11">
        <v>7.6</v>
      </c>
      <c r="Y781" s="151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0.15055453054181631</v>
      </c>
      <c r="E782" s="24">
        <v>3.3911649915626459E-2</v>
      </c>
      <c r="F782" s="24">
        <v>5.8889120110036962E-2</v>
      </c>
      <c r="G782" s="24">
        <v>5.7912456035707563E-2</v>
      </c>
      <c r="H782" s="24">
        <v>0.20976176963403051</v>
      </c>
      <c r="I782" s="24">
        <v>0.10483320084782283</v>
      </c>
      <c r="J782" s="24">
        <v>0.26718907163280448</v>
      </c>
      <c r="K782" s="24">
        <v>0.26379916603355658</v>
      </c>
      <c r="L782" s="24">
        <v>0.13291601358251259</v>
      </c>
      <c r="M782" s="24">
        <v>9.831920802501716E-2</v>
      </c>
      <c r="N782" s="24">
        <v>0.10327955589886464</v>
      </c>
      <c r="O782" s="24">
        <v>5.1639777949432496E-2</v>
      </c>
      <c r="P782" s="24">
        <v>0.10488088481701512</v>
      </c>
      <c r="Q782" s="24">
        <v>0.14552204873030983</v>
      </c>
      <c r="R782" s="24">
        <v>0.256255081250434</v>
      </c>
      <c r="S782" s="24">
        <v>0.2581988897471611</v>
      </c>
      <c r="T782" s="24">
        <v>0.27325202042558938</v>
      </c>
      <c r="U782" s="24">
        <v>0.21908902300206656</v>
      </c>
      <c r="V782" s="24">
        <v>0.13662601021279416</v>
      </c>
      <c r="W782" s="24">
        <v>0.19663841605003496</v>
      </c>
      <c r="X782" s="24">
        <v>0.10327955589886459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1.9468258259717625E-2</v>
      </c>
      <c r="E783" s="13">
        <v>4.1995851288701503E-3</v>
      </c>
      <c r="F783" s="13">
        <v>8.4035288420757619E-3</v>
      </c>
      <c r="G783" s="13">
        <v>7.49460383992621E-3</v>
      </c>
      <c r="H783" s="13">
        <v>3.2775276505317273E-2</v>
      </c>
      <c r="I783" s="13">
        <v>1.2001511259052411E-2</v>
      </c>
      <c r="J783" s="13">
        <v>3.0942567647111115E-2</v>
      </c>
      <c r="K783" s="13">
        <v>3.31197948566926E-2</v>
      </c>
      <c r="L783" s="13">
        <v>1.4962403029926371E-2</v>
      </c>
      <c r="M783" s="13">
        <v>1.3138424234968886E-2</v>
      </c>
      <c r="N783" s="13">
        <v>1.3471246421591041E-2</v>
      </c>
      <c r="O783" s="13">
        <v>7.2392212078643686E-3</v>
      </c>
      <c r="P783" s="13">
        <v>1.3533017395743885E-2</v>
      </c>
      <c r="Q783" s="13">
        <v>1.9884588758411724E-2</v>
      </c>
      <c r="R783" s="13">
        <v>3.0567206510986159E-2</v>
      </c>
      <c r="S783" s="13">
        <v>3.0983866769659328E-2</v>
      </c>
      <c r="T783" s="13">
        <v>3.3188504505132319E-2</v>
      </c>
      <c r="U783" s="13">
        <v>2.8827503026587705E-2</v>
      </c>
      <c r="V783" s="13">
        <v>1.7221765993209348E-2</v>
      </c>
      <c r="W783" s="13">
        <v>2.4176854432381347E-2</v>
      </c>
      <c r="X783" s="13">
        <v>1.3530072825178766E-2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-2.2889771959196947E-2</v>
      </c>
      <c r="E784" s="13">
        <v>2.0279968719329799E-2</v>
      </c>
      <c r="F784" s="13">
        <v>-0.11457822237555393</v>
      </c>
      <c r="G784" s="13">
        <v>-2.3662137934464811E-2</v>
      </c>
      <c r="H784" s="13">
        <v>-0.19135705265588721</v>
      </c>
      <c r="I784" s="13">
        <v>0.10367127266419174</v>
      </c>
      <c r="J784" s="13">
        <v>9.1036226611939775E-2</v>
      </c>
      <c r="K784" s="13">
        <v>6.3814180618528837E-3</v>
      </c>
      <c r="L784" s="13">
        <v>0.1224132576416983</v>
      </c>
      <c r="M784" s="13">
        <v>-5.4477387089826412E-2</v>
      </c>
      <c r="N784" s="13">
        <v>-3.1313135994031405E-2</v>
      </c>
      <c r="O784" s="13">
        <v>-9.8700048272707619E-2</v>
      </c>
      <c r="P784" s="13">
        <v>-2.078393095048825E-2</v>
      </c>
      <c r="Q784" s="13">
        <v>-7.5325213076041675E-2</v>
      </c>
      <c r="R784" s="13">
        <v>5.9238027380439595E-2</v>
      </c>
      <c r="S784" s="13">
        <v>5.2920504354313724E-2</v>
      </c>
      <c r="T784" s="13">
        <v>4.0285458302061761E-2</v>
      </c>
      <c r="U784" s="13">
        <v>-3.9736500028865973E-2</v>
      </c>
      <c r="V784" s="13">
        <v>2.3803201453065359E-3</v>
      </c>
      <c r="W784" s="13">
        <v>2.7650412249810019E-2</v>
      </c>
      <c r="X784" s="13">
        <v>-3.5524818011448689E-2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0.03</v>
      </c>
      <c r="E785" s="45">
        <v>0.56999999999999995</v>
      </c>
      <c r="F785" s="45">
        <v>1.31</v>
      </c>
      <c r="G785" s="45">
        <v>0.04</v>
      </c>
      <c r="H785" s="45">
        <v>2.37</v>
      </c>
      <c r="I785" s="45">
        <v>1.73</v>
      </c>
      <c r="J785" s="45">
        <v>1.56</v>
      </c>
      <c r="K785" s="45">
        <v>0.38</v>
      </c>
      <c r="L785" s="45">
        <v>1.99</v>
      </c>
      <c r="M785" s="45">
        <v>0.47</v>
      </c>
      <c r="N785" s="45">
        <v>0.15</v>
      </c>
      <c r="O785" s="45">
        <v>1.08</v>
      </c>
      <c r="P785" s="45">
        <v>0</v>
      </c>
      <c r="Q785" s="45">
        <v>0.76</v>
      </c>
      <c r="R785" s="45">
        <v>1.1100000000000001</v>
      </c>
      <c r="S785" s="45">
        <v>1.03</v>
      </c>
      <c r="T785" s="45">
        <v>0.85</v>
      </c>
      <c r="U785" s="45">
        <v>0.26</v>
      </c>
      <c r="V785" s="45">
        <v>0.32</v>
      </c>
      <c r="W785" s="45">
        <v>0.67</v>
      </c>
      <c r="X785" s="45">
        <v>0.21</v>
      </c>
      <c r="Y785" s="151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618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9" t="s">
        <v>234</v>
      </c>
      <c r="E789" s="150" t="s">
        <v>235</v>
      </c>
      <c r="F789" s="150" t="s">
        <v>240</v>
      </c>
      <c r="G789" s="150" t="s">
        <v>243</v>
      </c>
      <c r="H789" s="150" t="s">
        <v>244</v>
      </c>
      <c r="I789" s="150" t="s">
        <v>246</v>
      </c>
      <c r="J789" s="150" t="s">
        <v>247</v>
      </c>
      <c r="K789" s="150" t="s">
        <v>248</v>
      </c>
      <c r="L789" s="150" t="s">
        <v>249</v>
      </c>
      <c r="M789" s="150" t="s">
        <v>251</v>
      </c>
      <c r="N789" s="150" t="s">
        <v>252</v>
      </c>
      <c r="O789" s="150" t="s">
        <v>253</v>
      </c>
      <c r="P789" s="150" t="s">
        <v>258</v>
      </c>
      <c r="Q789" s="150" t="s">
        <v>297</v>
      </c>
      <c r="R789" s="150" t="s">
        <v>261</v>
      </c>
      <c r="S789" s="150" t="s">
        <v>262</v>
      </c>
      <c r="T789" s="150" t="s">
        <v>263</v>
      </c>
      <c r="U789" s="150" t="s">
        <v>264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300</v>
      </c>
      <c r="E790" s="11" t="s">
        <v>299</v>
      </c>
      <c r="F790" s="11" t="s">
        <v>300</v>
      </c>
      <c r="G790" s="11" t="s">
        <v>300</v>
      </c>
      <c r="H790" s="11" t="s">
        <v>299</v>
      </c>
      <c r="I790" s="11" t="s">
        <v>300</v>
      </c>
      <c r="J790" s="11" t="s">
        <v>299</v>
      </c>
      <c r="K790" s="11" t="s">
        <v>299</v>
      </c>
      <c r="L790" s="11" t="s">
        <v>299</v>
      </c>
      <c r="M790" s="11" t="s">
        <v>299</v>
      </c>
      <c r="N790" s="11" t="s">
        <v>340</v>
      </c>
      <c r="O790" s="11" t="s">
        <v>300</v>
      </c>
      <c r="P790" s="11" t="s">
        <v>299</v>
      </c>
      <c r="Q790" s="11" t="s">
        <v>299</v>
      </c>
      <c r="R790" s="11" t="s">
        <v>300</v>
      </c>
      <c r="S790" s="11" t="s">
        <v>300</v>
      </c>
      <c r="T790" s="11" t="s">
        <v>300</v>
      </c>
      <c r="U790" s="11" t="s">
        <v>299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341</v>
      </c>
      <c r="E791" s="26" t="s">
        <v>342</v>
      </c>
      <c r="F791" s="26" t="s">
        <v>342</v>
      </c>
      <c r="G791" s="26" t="s">
        <v>344</v>
      </c>
      <c r="H791" s="26" t="s">
        <v>344</v>
      </c>
      <c r="I791" s="26" t="s">
        <v>341</v>
      </c>
      <c r="J791" s="26" t="s">
        <v>342</v>
      </c>
      <c r="K791" s="26" t="s">
        <v>342</v>
      </c>
      <c r="L791" s="26" t="s">
        <v>342</v>
      </c>
      <c r="M791" s="26" t="s">
        <v>342</v>
      </c>
      <c r="N791" s="26" t="s">
        <v>345</v>
      </c>
      <c r="O791" s="26" t="s">
        <v>344</v>
      </c>
      <c r="P791" s="26" t="s">
        <v>118</v>
      </c>
      <c r="Q791" s="26" t="s">
        <v>342</v>
      </c>
      <c r="R791" s="26" t="s">
        <v>342</v>
      </c>
      <c r="S791" s="26" t="s">
        <v>341</v>
      </c>
      <c r="T791" s="26" t="s">
        <v>342</v>
      </c>
      <c r="U791" s="26" t="s">
        <v>342</v>
      </c>
      <c r="V791" s="151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7" t="s">
        <v>107</v>
      </c>
      <c r="E792" s="228">
        <v>2E-3</v>
      </c>
      <c r="F792" s="228">
        <v>2E-3</v>
      </c>
      <c r="G792" s="227" t="s">
        <v>323</v>
      </c>
      <c r="H792" s="228">
        <v>2E-3</v>
      </c>
      <c r="I792" s="227" t="s">
        <v>332</v>
      </c>
      <c r="J792" s="228">
        <v>3.0000000000000001E-3</v>
      </c>
      <c r="K792" s="228">
        <v>2E-3</v>
      </c>
      <c r="L792" s="228">
        <v>2E-3</v>
      </c>
      <c r="M792" s="228">
        <v>2E-3</v>
      </c>
      <c r="N792" s="227" t="s">
        <v>106</v>
      </c>
      <c r="O792" s="227" t="s">
        <v>323</v>
      </c>
      <c r="P792" s="227" t="s">
        <v>323</v>
      </c>
      <c r="Q792" s="228">
        <v>1E-3</v>
      </c>
      <c r="R792" s="227">
        <v>1.0999999999999999E-2</v>
      </c>
      <c r="S792" s="227" t="s">
        <v>331</v>
      </c>
      <c r="T792" s="228">
        <v>3.0000000000000001E-3</v>
      </c>
      <c r="U792" s="228">
        <v>2E-3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29">
        <v>1</v>
      </c>
    </row>
    <row r="793" spans="1:65">
      <c r="A793" s="30"/>
      <c r="B793" s="19">
        <v>1</v>
      </c>
      <c r="C793" s="9">
        <v>2</v>
      </c>
      <c r="D793" s="230" t="s">
        <v>107</v>
      </c>
      <c r="E793" s="24">
        <v>2E-3</v>
      </c>
      <c r="F793" s="24">
        <v>2E-3</v>
      </c>
      <c r="G793" s="230" t="s">
        <v>323</v>
      </c>
      <c r="H793" s="24">
        <v>2E-3</v>
      </c>
      <c r="I793" s="230" t="s">
        <v>332</v>
      </c>
      <c r="J793" s="24">
        <v>2E-3</v>
      </c>
      <c r="K793" s="24">
        <v>2E-3</v>
      </c>
      <c r="L793" s="24">
        <v>2E-3</v>
      </c>
      <c r="M793" s="24">
        <v>2E-3</v>
      </c>
      <c r="N793" s="230" t="s">
        <v>106</v>
      </c>
      <c r="O793" s="230" t="s">
        <v>323</v>
      </c>
      <c r="P793" s="230" t="s">
        <v>323</v>
      </c>
      <c r="Q793" s="24">
        <v>2E-3</v>
      </c>
      <c r="R793" s="230">
        <v>1.0999999999999999E-2</v>
      </c>
      <c r="S793" s="230" t="s">
        <v>331</v>
      </c>
      <c r="T793" s="24">
        <v>2E-3</v>
      </c>
      <c r="U793" s="24">
        <v>2E-3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29">
        <v>31</v>
      </c>
    </row>
    <row r="794" spans="1:65">
      <c r="A794" s="30"/>
      <c r="B794" s="19">
        <v>1</v>
      </c>
      <c r="C794" s="9">
        <v>3</v>
      </c>
      <c r="D794" s="230" t="s">
        <v>107</v>
      </c>
      <c r="E794" s="24">
        <v>2E-3</v>
      </c>
      <c r="F794" s="24">
        <v>2E-3</v>
      </c>
      <c r="G794" s="230" t="s">
        <v>323</v>
      </c>
      <c r="H794" s="24">
        <v>2E-3</v>
      </c>
      <c r="I794" s="230" t="s">
        <v>332</v>
      </c>
      <c r="J794" s="24">
        <v>2E-3</v>
      </c>
      <c r="K794" s="24">
        <v>2E-3</v>
      </c>
      <c r="L794" s="24">
        <v>2E-3</v>
      </c>
      <c r="M794" s="24">
        <v>2E-3</v>
      </c>
      <c r="N794" s="230" t="s">
        <v>106</v>
      </c>
      <c r="O794" s="230" t="s">
        <v>323</v>
      </c>
      <c r="P794" s="230" t="s">
        <v>323</v>
      </c>
      <c r="Q794" s="24">
        <v>2E-3</v>
      </c>
      <c r="R794" s="230">
        <v>1.4E-2</v>
      </c>
      <c r="S794" s="230" t="s">
        <v>331</v>
      </c>
      <c r="T794" s="24">
        <v>2E-3</v>
      </c>
      <c r="U794" s="24">
        <v>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29">
        <v>16</v>
      </c>
    </row>
    <row r="795" spans="1:65">
      <c r="A795" s="30"/>
      <c r="B795" s="19">
        <v>1</v>
      </c>
      <c r="C795" s="9">
        <v>4</v>
      </c>
      <c r="D795" s="230" t="s">
        <v>107</v>
      </c>
      <c r="E795" s="24">
        <v>2E-3</v>
      </c>
      <c r="F795" s="24">
        <v>2E-3</v>
      </c>
      <c r="G795" s="230" t="s">
        <v>323</v>
      </c>
      <c r="H795" s="24">
        <v>2E-3</v>
      </c>
      <c r="I795" s="230" t="s">
        <v>332</v>
      </c>
      <c r="J795" s="24">
        <v>3.0000000000000001E-3</v>
      </c>
      <c r="K795" s="24">
        <v>2E-3</v>
      </c>
      <c r="L795" s="24">
        <v>3.0000000000000001E-3</v>
      </c>
      <c r="M795" s="24">
        <v>3.0000000000000001E-3</v>
      </c>
      <c r="N795" s="230" t="s">
        <v>106</v>
      </c>
      <c r="O795" s="230" t="s">
        <v>323</v>
      </c>
      <c r="P795" s="230" t="s">
        <v>323</v>
      </c>
      <c r="Q795" s="24">
        <v>2E-3</v>
      </c>
      <c r="R795" s="230">
        <v>1.2E-2</v>
      </c>
      <c r="S795" s="230" t="s">
        <v>331</v>
      </c>
      <c r="T795" s="24">
        <v>2E-3</v>
      </c>
      <c r="U795" s="230" t="s">
        <v>359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29">
        <v>2.0400000000000001E-3</v>
      </c>
    </row>
    <row r="796" spans="1:65">
      <c r="A796" s="30"/>
      <c r="B796" s="19">
        <v>1</v>
      </c>
      <c r="C796" s="9">
        <v>5</v>
      </c>
      <c r="D796" s="230" t="s">
        <v>107</v>
      </c>
      <c r="E796" s="24">
        <v>2E-3</v>
      </c>
      <c r="F796" s="24">
        <v>2E-3</v>
      </c>
      <c r="G796" s="230" t="s">
        <v>323</v>
      </c>
      <c r="H796" s="24">
        <v>2E-3</v>
      </c>
      <c r="I796" s="230">
        <v>5.0000000000000001E-3</v>
      </c>
      <c r="J796" s="24">
        <v>2E-3</v>
      </c>
      <c r="K796" s="24">
        <v>2E-3</v>
      </c>
      <c r="L796" s="24">
        <v>2E-3</v>
      </c>
      <c r="M796" s="24">
        <v>2E-3</v>
      </c>
      <c r="N796" s="230" t="s">
        <v>106</v>
      </c>
      <c r="O796" s="230" t="s">
        <v>323</v>
      </c>
      <c r="P796" s="230" t="s">
        <v>323</v>
      </c>
      <c r="Q796" s="24">
        <v>2E-3</v>
      </c>
      <c r="R796" s="230">
        <v>1.2999999999999999E-2</v>
      </c>
      <c r="S796" s="230" t="s">
        <v>331</v>
      </c>
      <c r="T796" s="24">
        <v>2E-3</v>
      </c>
      <c r="U796" s="230" t="s">
        <v>359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29">
        <v>113</v>
      </c>
    </row>
    <row r="797" spans="1:65">
      <c r="A797" s="30"/>
      <c r="B797" s="19">
        <v>1</v>
      </c>
      <c r="C797" s="9">
        <v>6</v>
      </c>
      <c r="D797" s="230" t="s">
        <v>107</v>
      </c>
      <c r="E797" s="24">
        <v>2E-3</v>
      </c>
      <c r="F797" s="24">
        <v>2E-3</v>
      </c>
      <c r="G797" s="230" t="s">
        <v>323</v>
      </c>
      <c r="H797" s="24">
        <v>3.0000000000000001E-3</v>
      </c>
      <c r="I797" s="230" t="s">
        <v>332</v>
      </c>
      <c r="J797" s="234">
        <v>4.0000000000000001E-3</v>
      </c>
      <c r="K797" s="24">
        <v>2E-3</v>
      </c>
      <c r="L797" s="24">
        <v>2E-3</v>
      </c>
      <c r="M797" s="24">
        <v>2E-3</v>
      </c>
      <c r="N797" s="230" t="s">
        <v>106</v>
      </c>
      <c r="O797" s="230" t="s">
        <v>323</v>
      </c>
      <c r="P797" s="230" t="s">
        <v>323</v>
      </c>
      <c r="Q797" s="24">
        <v>1E-3</v>
      </c>
      <c r="R797" s="230">
        <v>0.01</v>
      </c>
      <c r="S797" s="230" t="s">
        <v>331</v>
      </c>
      <c r="T797" s="24">
        <v>2E-3</v>
      </c>
      <c r="U797" s="230" t="s">
        <v>359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20" t="s">
        <v>273</v>
      </c>
      <c r="C798" s="12"/>
      <c r="D798" s="231" t="s">
        <v>704</v>
      </c>
      <c r="E798" s="231">
        <v>2E-3</v>
      </c>
      <c r="F798" s="231">
        <v>2E-3</v>
      </c>
      <c r="G798" s="231" t="s">
        <v>704</v>
      </c>
      <c r="H798" s="231">
        <v>2.166666666666667E-3</v>
      </c>
      <c r="I798" s="231">
        <v>5.0000000000000001E-3</v>
      </c>
      <c r="J798" s="231">
        <v>2.6666666666666666E-3</v>
      </c>
      <c r="K798" s="231">
        <v>2E-3</v>
      </c>
      <c r="L798" s="231">
        <v>2.166666666666667E-3</v>
      </c>
      <c r="M798" s="231">
        <v>2.166666666666667E-3</v>
      </c>
      <c r="N798" s="231" t="s">
        <v>704</v>
      </c>
      <c r="O798" s="231" t="s">
        <v>704</v>
      </c>
      <c r="P798" s="231" t="s">
        <v>704</v>
      </c>
      <c r="Q798" s="231">
        <v>1.666666666666667E-3</v>
      </c>
      <c r="R798" s="231">
        <v>1.1833333333333333E-2</v>
      </c>
      <c r="S798" s="231" t="s">
        <v>704</v>
      </c>
      <c r="T798" s="231">
        <v>2.166666666666667E-3</v>
      </c>
      <c r="U798" s="231">
        <v>1.6666666666666668E-3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704</v>
      </c>
      <c r="E799" s="24">
        <v>2E-3</v>
      </c>
      <c r="F799" s="24">
        <v>2E-3</v>
      </c>
      <c r="G799" s="24" t="s">
        <v>704</v>
      </c>
      <c r="H799" s="24">
        <v>2E-3</v>
      </c>
      <c r="I799" s="24">
        <v>5.0000000000000001E-3</v>
      </c>
      <c r="J799" s="24">
        <v>2.5000000000000001E-3</v>
      </c>
      <c r="K799" s="24">
        <v>2E-3</v>
      </c>
      <c r="L799" s="24">
        <v>2E-3</v>
      </c>
      <c r="M799" s="24">
        <v>2E-3</v>
      </c>
      <c r="N799" s="24" t="s">
        <v>704</v>
      </c>
      <c r="O799" s="24" t="s">
        <v>704</v>
      </c>
      <c r="P799" s="24" t="s">
        <v>704</v>
      </c>
      <c r="Q799" s="24">
        <v>2E-3</v>
      </c>
      <c r="R799" s="24">
        <v>1.15E-2</v>
      </c>
      <c r="S799" s="24" t="s">
        <v>704</v>
      </c>
      <c r="T799" s="24">
        <v>2E-3</v>
      </c>
      <c r="U799" s="24">
        <v>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275</v>
      </c>
      <c r="C800" s="29"/>
      <c r="D800" s="24" t="s">
        <v>704</v>
      </c>
      <c r="E800" s="24">
        <v>0</v>
      </c>
      <c r="F800" s="24">
        <v>0</v>
      </c>
      <c r="G800" s="24" t="s">
        <v>704</v>
      </c>
      <c r="H800" s="24">
        <v>4.0824829046386303E-4</v>
      </c>
      <c r="I800" s="24" t="s">
        <v>704</v>
      </c>
      <c r="J800" s="24">
        <v>8.1649658092772606E-4</v>
      </c>
      <c r="K800" s="24">
        <v>0</v>
      </c>
      <c r="L800" s="24">
        <v>4.0824829046386303E-4</v>
      </c>
      <c r="M800" s="24">
        <v>4.0824829046386303E-4</v>
      </c>
      <c r="N800" s="24" t="s">
        <v>704</v>
      </c>
      <c r="O800" s="24" t="s">
        <v>704</v>
      </c>
      <c r="P800" s="24" t="s">
        <v>704</v>
      </c>
      <c r="Q800" s="24">
        <v>5.1639777949432221E-4</v>
      </c>
      <c r="R800" s="24">
        <v>1.4719601443879745E-3</v>
      </c>
      <c r="S800" s="24" t="s">
        <v>704</v>
      </c>
      <c r="T800" s="24">
        <v>4.0824829046386303E-4</v>
      </c>
      <c r="U800" s="24">
        <v>5.773502691896258E-4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30"/>
      <c r="B801" s="3" t="s">
        <v>87</v>
      </c>
      <c r="C801" s="29"/>
      <c r="D801" s="13" t="s">
        <v>704</v>
      </c>
      <c r="E801" s="13">
        <v>0</v>
      </c>
      <c r="F801" s="13">
        <v>0</v>
      </c>
      <c r="G801" s="13" t="s">
        <v>704</v>
      </c>
      <c r="H801" s="13">
        <v>0.18842228790639828</v>
      </c>
      <c r="I801" s="13" t="s">
        <v>704</v>
      </c>
      <c r="J801" s="13">
        <v>0.30618621784789729</v>
      </c>
      <c r="K801" s="13">
        <v>0</v>
      </c>
      <c r="L801" s="13">
        <v>0.18842228790639828</v>
      </c>
      <c r="M801" s="13">
        <v>0.18842228790639828</v>
      </c>
      <c r="N801" s="13" t="s">
        <v>704</v>
      </c>
      <c r="O801" s="13" t="s">
        <v>704</v>
      </c>
      <c r="P801" s="13" t="s">
        <v>704</v>
      </c>
      <c r="Q801" s="13">
        <v>0.30983866769659324</v>
      </c>
      <c r="R801" s="13">
        <v>0.12439099811729362</v>
      </c>
      <c r="S801" s="13" t="s">
        <v>704</v>
      </c>
      <c r="T801" s="13">
        <v>0.18842228790639828</v>
      </c>
      <c r="U801" s="13">
        <v>0.34641016151377546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276</v>
      </c>
      <c r="C802" s="29"/>
      <c r="D802" s="13" t="s">
        <v>704</v>
      </c>
      <c r="E802" s="13">
        <v>-1.9607843137254943E-2</v>
      </c>
      <c r="F802" s="13">
        <v>-1.9607843137254943E-2</v>
      </c>
      <c r="G802" s="13" t="s">
        <v>704</v>
      </c>
      <c r="H802" s="13">
        <v>6.2091503267973858E-2</v>
      </c>
      <c r="I802" s="13">
        <v>1.4509803921568625</v>
      </c>
      <c r="J802" s="13">
        <v>0.30718954248365993</v>
      </c>
      <c r="K802" s="13">
        <v>-1.9607843137254943E-2</v>
      </c>
      <c r="L802" s="13">
        <v>6.2091503267973858E-2</v>
      </c>
      <c r="M802" s="13">
        <v>6.2091503267973858E-2</v>
      </c>
      <c r="N802" s="13" t="s">
        <v>704</v>
      </c>
      <c r="O802" s="13" t="s">
        <v>704</v>
      </c>
      <c r="P802" s="13" t="s">
        <v>704</v>
      </c>
      <c r="Q802" s="13">
        <v>-0.18300653594771232</v>
      </c>
      <c r="R802" s="13">
        <v>4.8006535947712408</v>
      </c>
      <c r="S802" s="13" t="s">
        <v>704</v>
      </c>
      <c r="T802" s="13">
        <v>6.2091503267973858E-2</v>
      </c>
      <c r="U802" s="13">
        <v>-0.18300653594771243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277</v>
      </c>
      <c r="C803" s="47"/>
      <c r="D803" s="45">
        <v>51.61</v>
      </c>
      <c r="E803" s="45">
        <v>0.18</v>
      </c>
      <c r="F803" s="45">
        <v>0.18</v>
      </c>
      <c r="G803" s="45">
        <v>24.63</v>
      </c>
      <c r="H803" s="45">
        <v>0</v>
      </c>
      <c r="I803" s="45">
        <v>0.81</v>
      </c>
      <c r="J803" s="45">
        <v>0.54</v>
      </c>
      <c r="K803" s="45">
        <v>0.18</v>
      </c>
      <c r="L803" s="45">
        <v>0</v>
      </c>
      <c r="M803" s="45">
        <v>0</v>
      </c>
      <c r="N803" s="45">
        <v>2694.9</v>
      </c>
      <c r="O803" s="45">
        <v>24.63</v>
      </c>
      <c r="P803" s="45">
        <v>24.63</v>
      </c>
      <c r="Q803" s="45">
        <v>0.54</v>
      </c>
      <c r="R803" s="45">
        <v>10.43</v>
      </c>
      <c r="S803" s="45">
        <v>1.26</v>
      </c>
      <c r="T803" s="45">
        <v>0</v>
      </c>
      <c r="U803" s="45">
        <v>1.17</v>
      </c>
      <c r="V803" s="151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556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7" t="s">
        <v>231</v>
      </c>
      <c r="AC806" s="17" t="s">
        <v>231</v>
      </c>
      <c r="AD806" s="17" t="s">
        <v>231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9" t="s">
        <v>234</v>
      </c>
      <c r="E807" s="150" t="s">
        <v>235</v>
      </c>
      <c r="F807" s="150" t="s">
        <v>236</v>
      </c>
      <c r="G807" s="150" t="s">
        <v>237</v>
      </c>
      <c r="H807" s="150" t="s">
        <v>238</v>
      </c>
      <c r="I807" s="150" t="s">
        <v>240</v>
      </c>
      <c r="J807" s="150" t="s">
        <v>241</v>
      </c>
      <c r="K807" s="150" t="s">
        <v>243</v>
      </c>
      <c r="L807" s="150" t="s">
        <v>244</v>
      </c>
      <c r="M807" s="150" t="s">
        <v>245</v>
      </c>
      <c r="N807" s="150" t="s">
        <v>246</v>
      </c>
      <c r="O807" s="150" t="s">
        <v>247</v>
      </c>
      <c r="P807" s="150" t="s">
        <v>248</v>
      </c>
      <c r="Q807" s="150" t="s">
        <v>249</v>
      </c>
      <c r="R807" s="150" t="s">
        <v>251</v>
      </c>
      <c r="S807" s="150" t="s">
        <v>252</v>
      </c>
      <c r="T807" s="150" t="s">
        <v>305</v>
      </c>
      <c r="U807" s="150" t="s">
        <v>253</v>
      </c>
      <c r="V807" s="150" t="s">
        <v>254</v>
      </c>
      <c r="W807" s="150" t="s">
        <v>255</v>
      </c>
      <c r="X807" s="150" t="s">
        <v>257</v>
      </c>
      <c r="Y807" s="150" t="s">
        <v>258</v>
      </c>
      <c r="Z807" s="150" t="s">
        <v>297</v>
      </c>
      <c r="AA807" s="150" t="s">
        <v>261</v>
      </c>
      <c r="AB807" s="150" t="s">
        <v>262</v>
      </c>
      <c r="AC807" s="150" t="s">
        <v>263</v>
      </c>
      <c r="AD807" s="150" t="s">
        <v>264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300</v>
      </c>
      <c r="E808" s="11" t="s">
        <v>299</v>
      </c>
      <c r="F808" s="11" t="s">
        <v>300</v>
      </c>
      <c r="G808" s="11" t="s">
        <v>340</v>
      </c>
      <c r="H808" s="11" t="s">
        <v>299</v>
      </c>
      <c r="I808" s="11" t="s">
        <v>300</v>
      </c>
      <c r="J808" s="11" t="s">
        <v>340</v>
      </c>
      <c r="K808" s="11" t="s">
        <v>300</v>
      </c>
      <c r="L808" s="11" t="s">
        <v>299</v>
      </c>
      <c r="M808" s="11" t="s">
        <v>340</v>
      </c>
      <c r="N808" s="11" t="s">
        <v>300</v>
      </c>
      <c r="O808" s="11" t="s">
        <v>299</v>
      </c>
      <c r="P808" s="11" t="s">
        <v>299</v>
      </c>
      <c r="Q808" s="11" t="s">
        <v>299</v>
      </c>
      <c r="R808" s="11" t="s">
        <v>299</v>
      </c>
      <c r="S808" s="11" t="s">
        <v>340</v>
      </c>
      <c r="T808" s="11" t="s">
        <v>300</v>
      </c>
      <c r="U808" s="11" t="s">
        <v>300</v>
      </c>
      <c r="V808" s="11" t="s">
        <v>299</v>
      </c>
      <c r="W808" s="11" t="s">
        <v>340</v>
      </c>
      <c r="X808" s="11" t="s">
        <v>300</v>
      </c>
      <c r="Y808" s="11" t="s">
        <v>299</v>
      </c>
      <c r="Z808" s="11" t="s">
        <v>299</v>
      </c>
      <c r="AA808" s="11" t="s">
        <v>300</v>
      </c>
      <c r="AB808" s="11" t="s">
        <v>300</v>
      </c>
      <c r="AC808" s="11" t="s">
        <v>300</v>
      </c>
      <c r="AD808" s="11" t="s">
        <v>299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341</v>
      </c>
      <c r="E809" s="26" t="s">
        <v>342</v>
      </c>
      <c r="F809" s="26" t="s">
        <v>342</v>
      </c>
      <c r="G809" s="26" t="s">
        <v>342</v>
      </c>
      <c r="H809" s="26" t="s">
        <v>343</v>
      </c>
      <c r="I809" s="26" t="s">
        <v>342</v>
      </c>
      <c r="J809" s="26" t="s">
        <v>342</v>
      </c>
      <c r="K809" s="26" t="s">
        <v>344</v>
      </c>
      <c r="L809" s="26" t="s">
        <v>344</v>
      </c>
      <c r="M809" s="26" t="s">
        <v>342</v>
      </c>
      <c r="N809" s="26" t="s">
        <v>341</v>
      </c>
      <c r="O809" s="26" t="s">
        <v>342</v>
      </c>
      <c r="P809" s="26" t="s">
        <v>118</v>
      </c>
      <c r="Q809" s="26" t="s">
        <v>342</v>
      </c>
      <c r="R809" s="26" t="s">
        <v>342</v>
      </c>
      <c r="S809" s="26" t="s">
        <v>345</v>
      </c>
      <c r="T809" s="26" t="s">
        <v>341</v>
      </c>
      <c r="U809" s="26" t="s">
        <v>344</v>
      </c>
      <c r="V809" s="26" t="s">
        <v>271</v>
      </c>
      <c r="W809" s="26" t="s">
        <v>341</v>
      </c>
      <c r="X809" s="26" t="s">
        <v>342</v>
      </c>
      <c r="Y809" s="26" t="s">
        <v>118</v>
      </c>
      <c r="Z809" s="26" t="s">
        <v>342</v>
      </c>
      <c r="AA809" s="26" t="s">
        <v>342</v>
      </c>
      <c r="AB809" s="26" t="s">
        <v>341</v>
      </c>
      <c r="AC809" s="26" t="s">
        <v>342</v>
      </c>
      <c r="AD809" s="26" t="s">
        <v>342</v>
      </c>
      <c r="AE809" s="151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8">
        <v>0.51</v>
      </c>
      <c r="E810" s="228">
        <v>0.49</v>
      </c>
      <c r="F810" s="227">
        <v>0.52701999999999993</v>
      </c>
      <c r="G810" s="228">
        <v>0.51626300000000003</v>
      </c>
      <c r="H810" s="228">
        <v>0.49618038718011936</v>
      </c>
      <c r="I810" s="228">
        <v>0.47399999999999992</v>
      </c>
      <c r="J810" s="228">
        <v>0.49</v>
      </c>
      <c r="K810" s="228">
        <v>0.51</v>
      </c>
      <c r="L810" s="228">
        <v>0.49</v>
      </c>
      <c r="M810" s="228">
        <v>0.48</v>
      </c>
      <c r="N810" s="228">
        <v>0.49</v>
      </c>
      <c r="O810" s="228">
        <v>0.52</v>
      </c>
      <c r="P810" s="228">
        <v>0.49</v>
      </c>
      <c r="Q810" s="228">
        <v>0.48</v>
      </c>
      <c r="R810" s="228">
        <v>0.51</v>
      </c>
      <c r="S810" s="227">
        <v>0.43</v>
      </c>
      <c r="T810" s="227">
        <v>0.45553872709999993</v>
      </c>
      <c r="U810" s="228">
        <v>0.49</v>
      </c>
      <c r="V810" s="227">
        <v>0.44</v>
      </c>
      <c r="W810" s="228">
        <v>0.51</v>
      </c>
      <c r="X810" s="228">
        <v>0.50161499999999992</v>
      </c>
      <c r="Y810" s="228">
        <v>0.48849999999999993</v>
      </c>
      <c r="Z810" s="228">
        <v>0.46999999999999992</v>
      </c>
      <c r="AA810" s="228">
        <v>0.49</v>
      </c>
      <c r="AB810" s="228">
        <v>0.53</v>
      </c>
      <c r="AC810" s="228">
        <v>0.5</v>
      </c>
      <c r="AD810" s="228">
        <v>0.52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29">
        <v>1</v>
      </c>
    </row>
    <row r="811" spans="1:65">
      <c r="A811" s="30"/>
      <c r="B811" s="19">
        <v>1</v>
      </c>
      <c r="C811" s="9">
        <v>2</v>
      </c>
      <c r="D811" s="24">
        <v>0.51</v>
      </c>
      <c r="E811" s="24">
        <v>0.48</v>
      </c>
      <c r="F811" s="230">
        <v>0.56805299999999992</v>
      </c>
      <c r="G811" s="24">
        <v>0.50326899999999997</v>
      </c>
      <c r="H811" s="24">
        <v>0.50842689675816788</v>
      </c>
      <c r="I811" s="24">
        <v>0.48</v>
      </c>
      <c r="J811" s="24">
        <v>0.49500000000000005</v>
      </c>
      <c r="K811" s="24">
        <v>0.49</v>
      </c>
      <c r="L811" s="24">
        <v>0.5</v>
      </c>
      <c r="M811" s="24">
        <v>0.48</v>
      </c>
      <c r="N811" s="24">
        <v>0.49</v>
      </c>
      <c r="O811" s="24">
        <v>0.5</v>
      </c>
      <c r="P811" s="24">
        <v>0.48</v>
      </c>
      <c r="Q811" s="24">
        <v>0.49</v>
      </c>
      <c r="R811" s="24">
        <v>0.5</v>
      </c>
      <c r="S811" s="230">
        <v>0.43</v>
      </c>
      <c r="T811" s="230">
        <v>0.46413885120000004</v>
      </c>
      <c r="U811" s="24">
        <v>0.5</v>
      </c>
      <c r="V811" s="230">
        <v>0.44</v>
      </c>
      <c r="W811" s="24">
        <v>0.5</v>
      </c>
      <c r="X811" s="24">
        <v>0.50156699999999999</v>
      </c>
      <c r="Y811" s="24">
        <v>0.496</v>
      </c>
      <c r="Z811" s="24">
        <v>0.46999999999999992</v>
      </c>
      <c r="AA811" s="24">
        <v>0.49</v>
      </c>
      <c r="AB811" s="24">
        <v>0.51</v>
      </c>
      <c r="AC811" s="24">
        <v>0.49</v>
      </c>
      <c r="AD811" s="24">
        <v>0.52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29">
        <v>16</v>
      </c>
    </row>
    <row r="812" spans="1:65">
      <c r="A812" s="30"/>
      <c r="B812" s="19">
        <v>1</v>
      </c>
      <c r="C812" s="9">
        <v>3</v>
      </c>
      <c r="D812" s="24">
        <v>0.51</v>
      </c>
      <c r="E812" s="24">
        <v>0.48</v>
      </c>
      <c r="F812" s="230">
        <v>0.536914</v>
      </c>
      <c r="G812" s="24">
        <v>0.51335799999999998</v>
      </c>
      <c r="H812" s="24">
        <v>0.5008673003685874</v>
      </c>
      <c r="I812" s="24">
        <v>0.47499999999999998</v>
      </c>
      <c r="J812" s="24">
        <v>0.48799999999999999</v>
      </c>
      <c r="K812" s="24">
        <v>0.51</v>
      </c>
      <c r="L812" s="24">
        <v>0.5</v>
      </c>
      <c r="M812" s="24">
        <v>0.49</v>
      </c>
      <c r="N812" s="24">
        <v>0.49</v>
      </c>
      <c r="O812" s="24">
        <v>0.51</v>
      </c>
      <c r="P812" s="24">
        <v>0.49</v>
      </c>
      <c r="Q812" s="24">
        <v>0.49</v>
      </c>
      <c r="R812" s="24">
        <v>0.5</v>
      </c>
      <c r="S812" s="230">
        <v>0.43</v>
      </c>
      <c r="T812" s="230">
        <v>0.45035700519999999</v>
      </c>
      <c r="U812" s="24">
        <v>0.5</v>
      </c>
      <c r="V812" s="230">
        <v>0.43</v>
      </c>
      <c r="W812" s="24">
        <v>0.5</v>
      </c>
      <c r="X812" s="24">
        <v>0.50420500000000001</v>
      </c>
      <c r="Y812" s="24">
        <v>0.505</v>
      </c>
      <c r="Z812" s="24">
        <v>0.46999999999999992</v>
      </c>
      <c r="AA812" s="24">
        <v>0.52</v>
      </c>
      <c r="AB812" s="24">
        <v>0.52</v>
      </c>
      <c r="AC812" s="24">
        <v>0.49</v>
      </c>
      <c r="AD812" s="24">
        <v>0.52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29">
        <v>16</v>
      </c>
    </row>
    <row r="813" spans="1:65">
      <c r="A813" s="30"/>
      <c r="B813" s="19">
        <v>1</v>
      </c>
      <c r="C813" s="9">
        <v>4</v>
      </c>
      <c r="D813" s="24">
        <v>0.51</v>
      </c>
      <c r="E813" s="24">
        <v>0.48</v>
      </c>
      <c r="F813" s="230">
        <v>0.559581</v>
      </c>
      <c r="G813" s="24">
        <v>0.51821600000000001</v>
      </c>
      <c r="H813" s="24">
        <v>0.50957491268867272</v>
      </c>
      <c r="I813" s="24">
        <v>0.47699999999999998</v>
      </c>
      <c r="J813" s="24">
        <v>0.49100000000000005</v>
      </c>
      <c r="K813" s="24">
        <v>0.49</v>
      </c>
      <c r="L813" s="24">
        <v>0.48</v>
      </c>
      <c r="M813" s="24">
        <v>0.5</v>
      </c>
      <c r="N813" s="24">
        <v>0.49</v>
      </c>
      <c r="O813" s="24">
        <v>0.51</v>
      </c>
      <c r="P813" s="24">
        <v>0.49</v>
      </c>
      <c r="Q813" s="24">
        <v>0.49</v>
      </c>
      <c r="R813" s="24">
        <v>0.5</v>
      </c>
      <c r="S813" s="230">
        <v>0.43</v>
      </c>
      <c r="T813" s="234">
        <v>0.47659893190000002</v>
      </c>
      <c r="U813" s="24">
        <v>0.49</v>
      </c>
      <c r="V813" s="230">
        <v>0.42</v>
      </c>
      <c r="W813" s="24">
        <v>0.5</v>
      </c>
      <c r="X813" s="24">
        <v>0.48931899999999995</v>
      </c>
      <c r="Y813" s="24">
        <v>0.49149999999999999</v>
      </c>
      <c r="Z813" s="24">
        <v>0.46999999999999992</v>
      </c>
      <c r="AA813" s="24">
        <v>0.48</v>
      </c>
      <c r="AB813" s="24">
        <v>0.53</v>
      </c>
      <c r="AC813" s="24">
        <v>0.49</v>
      </c>
      <c r="AD813" s="24">
        <v>0.51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29">
        <v>0.49616529409054999</v>
      </c>
    </row>
    <row r="814" spans="1:65">
      <c r="A814" s="30"/>
      <c r="B814" s="19">
        <v>1</v>
      </c>
      <c r="C814" s="9">
        <v>5</v>
      </c>
      <c r="D814" s="24">
        <v>0.53</v>
      </c>
      <c r="E814" s="24">
        <v>0.49</v>
      </c>
      <c r="F814" s="230">
        <v>0.52921600000000002</v>
      </c>
      <c r="G814" s="24">
        <v>0.50815300000000008</v>
      </c>
      <c r="H814" s="24">
        <v>0.50837799869663225</v>
      </c>
      <c r="I814" s="24">
        <v>0.47499999999999998</v>
      </c>
      <c r="J814" s="24">
        <v>0.49899999999999994</v>
      </c>
      <c r="K814" s="24">
        <v>0.51</v>
      </c>
      <c r="L814" s="24">
        <v>0.48</v>
      </c>
      <c r="M814" s="24">
        <v>0.46999999999999992</v>
      </c>
      <c r="N814" s="24">
        <v>0.49</v>
      </c>
      <c r="O814" s="24">
        <v>0.51</v>
      </c>
      <c r="P814" s="24">
        <v>0.5</v>
      </c>
      <c r="Q814" s="24">
        <v>0.49</v>
      </c>
      <c r="R814" s="24">
        <v>0.5</v>
      </c>
      <c r="S814" s="230">
        <v>0.43</v>
      </c>
      <c r="T814" s="230">
        <v>0.45045816699999996</v>
      </c>
      <c r="U814" s="24">
        <v>0.49</v>
      </c>
      <c r="V814" s="230">
        <v>0.45000000000000007</v>
      </c>
      <c r="W814" s="24">
        <v>0.5</v>
      </c>
      <c r="X814" s="24">
        <v>0.48487399999999997</v>
      </c>
      <c r="Y814" s="24">
        <v>0.49899999999999994</v>
      </c>
      <c r="Z814" s="24">
        <v>0.46999999999999992</v>
      </c>
      <c r="AA814" s="24">
        <v>0.5</v>
      </c>
      <c r="AB814" s="24">
        <v>0.51</v>
      </c>
      <c r="AC814" s="24">
        <v>0.49</v>
      </c>
      <c r="AD814" s="24">
        <v>0.53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29">
        <v>114</v>
      </c>
    </row>
    <row r="815" spans="1:65">
      <c r="A815" s="30"/>
      <c r="B815" s="19">
        <v>1</v>
      </c>
      <c r="C815" s="9">
        <v>6</v>
      </c>
      <c r="D815" s="24">
        <v>0.52</v>
      </c>
      <c r="E815" s="24">
        <v>0.49</v>
      </c>
      <c r="F815" s="230">
        <v>0.54371499999999995</v>
      </c>
      <c r="G815" s="24">
        <v>0.500695</v>
      </c>
      <c r="H815" s="24">
        <v>0.49723708880371137</v>
      </c>
      <c r="I815" s="24">
        <v>0.47499999999999998</v>
      </c>
      <c r="J815" s="24">
        <v>0.49300000000000005</v>
      </c>
      <c r="K815" s="24">
        <v>0.51</v>
      </c>
      <c r="L815" s="24">
        <v>0.45999999999999996</v>
      </c>
      <c r="M815" s="24">
        <v>0.48</v>
      </c>
      <c r="N815" s="24">
        <v>0.48</v>
      </c>
      <c r="O815" s="24">
        <v>0.5</v>
      </c>
      <c r="P815" s="24">
        <v>0.49</v>
      </c>
      <c r="Q815" s="24">
        <v>0.49</v>
      </c>
      <c r="R815" s="24">
        <v>0.5</v>
      </c>
      <c r="S815" s="230">
        <v>0.43</v>
      </c>
      <c r="T815" s="230">
        <v>0.45020673189999993</v>
      </c>
      <c r="U815" s="24">
        <v>0.5</v>
      </c>
      <c r="V815" s="230">
        <v>0.44</v>
      </c>
      <c r="W815" s="24">
        <v>0.5</v>
      </c>
      <c r="X815" s="24">
        <v>0.49161199999999994</v>
      </c>
      <c r="Y815" s="24">
        <v>0.505</v>
      </c>
      <c r="Z815" s="24">
        <v>0.46999999999999992</v>
      </c>
      <c r="AA815" s="24">
        <v>0.46999999999999992</v>
      </c>
      <c r="AB815" s="24">
        <v>0.52</v>
      </c>
      <c r="AC815" s="24">
        <v>0.48</v>
      </c>
      <c r="AD815" s="24">
        <v>0.52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20" t="s">
        <v>273</v>
      </c>
      <c r="C816" s="12"/>
      <c r="D816" s="231">
        <v>0.51500000000000001</v>
      </c>
      <c r="E816" s="231">
        <v>0.48500000000000004</v>
      </c>
      <c r="F816" s="231">
        <v>0.54408316666666667</v>
      </c>
      <c r="G816" s="231">
        <v>0.50999233333333327</v>
      </c>
      <c r="H816" s="231">
        <v>0.50344409741598184</v>
      </c>
      <c r="I816" s="231">
        <v>0.47599999999999998</v>
      </c>
      <c r="J816" s="231">
        <v>0.49266666666666664</v>
      </c>
      <c r="K816" s="231">
        <v>0.5033333333333333</v>
      </c>
      <c r="L816" s="231">
        <v>0.48500000000000004</v>
      </c>
      <c r="M816" s="231">
        <v>0.48333333333333334</v>
      </c>
      <c r="N816" s="231">
        <v>0.48833333333333334</v>
      </c>
      <c r="O816" s="231">
        <v>0.5083333333333333</v>
      </c>
      <c r="P816" s="231">
        <v>0.49000000000000005</v>
      </c>
      <c r="Q816" s="231">
        <v>0.48833333333333329</v>
      </c>
      <c r="R816" s="231">
        <v>0.50166666666666659</v>
      </c>
      <c r="S816" s="231">
        <v>0.43</v>
      </c>
      <c r="T816" s="231">
        <v>0.45788306904999992</v>
      </c>
      <c r="U816" s="231">
        <v>0.49499999999999994</v>
      </c>
      <c r="V816" s="231">
        <v>0.4366666666666667</v>
      </c>
      <c r="W816" s="231">
        <v>0.50166666666666659</v>
      </c>
      <c r="X816" s="231">
        <v>0.49553199999999992</v>
      </c>
      <c r="Y816" s="231">
        <v>0.4975</v>
      </c>
      <c r="Z816" s="231">
        <v>0.46999999999999992</v>
      </c>
      <c r="AA816" s="231">
        <v>0.49166666666666664</v>
      </c>
      <c r="AB816" s="231">
        <v>0.51999999999999991</v>
      </c>
      <c r="AC816" s="231">
        <v>0.49</v>
      </c>
      <c r="AD816" s="231">
        <v>0.52000000000000013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0.51</v>
      </c>
      <c r="E817" s="24">
        <v>0.48499999999999999</v>
      </c>
      <c r="F817" s="24">
        <v>0.54031450000000003</v>
      </c>
      <c r="G817" s="24">
        <v>0.51075550000000003</v>
      </c>
      <c r="H817" s="24">
        <v>0.50462264953260982</v>
      </c>
      <c r="I817" s="24">
        <v>0.47499999999999998</v>
      </c>
      <c r="J817" s="24">
        <v>0.49200000000000005</v>
      </c>
      <c r="K817" s="24">
        <v>0.51</v>
      </c>
      <c r="L817" s="24">
        <v>0.48499999999999999</v>
      </c>
      <c r="M817" s="24">
        <v>0.48</v>
      </c>
      <c r="N817" s="24">
        <v>0.49</v>
      </c>
      <c r="O817" s="24">
        <v>0.51</v>
      </c>
      <c r="P817" s="24">
        <v>0.49</v>
      </c>
      <c r="Q817" s="24">
        <v>0.49</v>
      </c>
      <c r="R817" s="24">
        <v>0.5</v>
      </c>
      <c r="S817" s="24">
        <v>0.43</v>
      </c>
      <c r="T817" s="24">
        <v>0.45299844704999992</v>
      </c>
      <c r="U817" s="24">
        <v>0.495</v>
      </c>
      <c r="V817" s="24">
        <v>0.44</v>
      </c>
      <c r="W817" s="24">
        <v>0.5</v>
      </c>
      <c r="X817" s="24">
        <v>0.49658949999999996</v>
      </c>
      <c r="Y817" s="24">
        <v>0.49749999999999994</v>
      </c>
      <c r="Z817" s="24">
        <v>0.46999999999999992</v>
      </c>
      <c r="AA817" s="24">
        <v>0.49</v>
      </c>
      <c r="AB817" s="24">
        <v>0.52</v>
      </c>
      <c r="AC817" s="24">
        <v>0.49</v>
      </c>
      <c r="AD817" s="24">
        <v>0.52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275</v>
      </c>
      <c r="C818" s="29"/>
      <c r="D818" s="24">
        <v>8.3666002653407633E-3</v>
      </c>
      <c r="E818" s="24">
        <v>5.4772255750516665E-3</v>
      </c>
      <c r="F818" s="24">
        <v>1.660393053968446E-2</v>
      </c>
      <c r="G818" s="24">
        <v>7.1176461183924261E-3</v>
      </c>
      <c r="H818" s="24">
        <v>6.0776128926805948E-3</v>
      </c>
      <c r="I818" s="24">
        <v>2.1908902300206766E-3</v>
      </c>
      <c r="J818" s="24">
        <v>3.9327683210006884E-3</v>
      </c>
      <c r="K818" s="24">
        <v>1.0327955589886455E-2</v>
      </c>
      <c r="L818" s="24">
        <v>1.5165750888103116E-2</v>
      </c>
      <c r="M818" s="24">
        <v>1.0327955589886469E-2</v>
      </c>
      <c r="N818" s="24">
        <v>4.0824829046386332E-3</v>
      </c>
      <c r="O818" s="24">
        <v>7.5277265270908156E-3</v>
      </c>
      <c r="P818" s="24">
        <v>6.324555320336764E-3</v>
      </c>
      <c r="Q818" s="24">
        <v>4.0824829046386341E-3</v>
      </c>
      <c r="R818" s="24">
        <v>4.0824829046386332E-3</v>
      </c>
      <c r="S818" s="24">
        <v>0</v>
      </c>
      <c r="T818" s="24">
        <v>1.0635894238602065E-2</v>
      </c>
      <c r="U818" s="24">
        <v>5.4772255750516665E-3</v>
      </c>
      <c r="V818" s="24">
        <v>1.0327955589886469E-2</v>
      </c>
      <c r="W818" s="24">
        <v>4.0824829046386332E-3</v>
      </c>
      <c r="X818" s="24">
        <v>7.9524307730404146E-3</v>
      </c>
      <c r="Y818" s="24">
        <v>6.841052550594846E-3</v>
      </c>
      <c r="Z818" s="24">
        <v>0</v>
      </c>
      <c r="AA818" s="24">
        <v>1.7224014243685113E-2</v>
      </c>
      <c r="AB818" s="24">
        <v>8.9442719099991665E-3</v>
      </c>
      <c r="AC818" s="24">
        <v>6.324555320336764E-3</v>
      </c>
      <c r="AD818" s="24">
        <v>6.324555320336764E-3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30"/>
      <c r="B819" s="3" t="s">
        <v>87</v>
      </c>
      <c r="C819" s="29"/>
      <c r="D819" s="13">
        <v>1.6245825757943231E-2</v>
      </c>
      <c r="E819" s="13">
        <v>1.1293248608353951E-2</v>
      </c>
      <c r="F819" s="13">
        <v>3.0517265662543244E-2</v>
      </c>
      <c r="G819" s="13">
        <v>1.3956378661363721E-2</v>
      </c>
      <c r="H819" s="13">
        <v>1.2072071008231194E-2</v>
      </c>
      <c r="I819" s="13">
        <v>4.6027105672703291E-3</v>
      </c>
      <c r="J819" s="13">
        <v>7.9826149952652685E-3</v>
      </c>
      <c r="K819" s="13">
        <v>2.0519117065999581E-2</v>
      </c>
      <c r="L819" s="13">
        <v>3.1269589460006422E-2</v>
      </c>
      <c r="M819" s="13">
        <v>2.1368183979075455E-2</v>
      </c>
      <c r="N819" s="13">
        <v>8.3600332518197259E-3</v>
      </c>
      <c r="O819" s="13">
        <v>1.4808642348375376E-2</v>
      </c>
      <c r="P819" s="13">
        <v>1.2907255755789313E-2</v>
      </c>
      <c r="Q819" s="13">
        <v>8.3600332518197294E-3</v>
      </c>
      <c r="R819" s="13">
        <v>8.1378396770205325E-3</v>
      </c>
      <c r="S819" s="13">
        <v>0</v>
      </c>
      <c r="T819" s="13">
        <v>2.3228406895823978E-2</v>
      </c>
      <c r="U819" s="13">
        <v>1.106510217182155E-2</v>
      </c>
      <c r="V819" s="13">
        <v>2.3651806694396493E-2</v>
      </c>
      <c r="W819" s="13">
        <v>8.1378396770205325E-3</v>
      </c>
      <c r="X819" s="13">
        <v>1.604826887676359E-2</v>
      </c>
      <c r="Y819" s="13">
        <v>1.3750859398180595E-2</v>
      </c>
      <c r="Z819" s="13">
        <v>0</v>
      </c>
      <c r="AA819" s="13">
        <v>3.5031893376986672E-2</v>
      </c>
      <c r="AB819" s="13">
        <v>1.7200522903844554E-2</v>
      </c>
      <c r="AC819" s="13">
        <v>1.2907255755789314E-2</v>
      </c>
      <c r="AD819" s="13">
        <v>1.2162606385263005E-2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13">
        <v>3.7960546885838164E-2</v>
      </c>
      <c r="E820" s="13">
        <v>-2.2503174291977568E-2</v>
      </c>
      <c r="F820" s="13">
        <v>9.6576429562547528E-2</v>
      </c>
      <c r="G820" s="13">
        <v>2.7867808183012155E-2</v>
      </c>
      <c r="H820" s="13">
        <v>1.4670117825902329E-2</v>
      </c>
      <c r="I820" s="13">
        <v>-4.0642290645322432E-2</v>
      </c>
      <c r="J820" s="13">
        <v>-7.0513344354247165E-3</v>
      </c>
      <c r="K820" s="13">
        <v>1.4446877538909719E-2</v>
      </c>
      <c r="L820" s="13">
        <v>-2.2503174291977568E-2</v>
      </c>
      <c r="M820" s="13">
        <v>-2.5862269912967362E-2</v>
      </c>
      <c r="N820" s="13">
        <v>-1.5784983049998091E-2</v>
      </c>
      <c r="O820" s="13">
        <v>2.4524164401878989E-2</v>
      </c>
      <c r="P820" s="13">
        <v>-1.2425887429008298E-2</v>
      </c>
      <c r="Q820" s="13">
        <v>-1.5784983049998202E-2</v>
      </c>
      <c r="R820" s="13">
        <v>1.1087781917919814E-2</v>
      </c>
      <c r="S820" s="13">
        <v>-0.13335332978463998</v>
      </c>
      <c r="T820" s="13">
        <v>-7.7156192697273918E-2</v>
      </c>
      <c r="U820" s="13">
        <v>-2.3486005660391385E-3</v>
      </c>
      <c r="V820" s="13">
        <v>-0.11991694730068081</v>
      </c>
      <c r="W820" s="13">
        <v>1.1087781917919814E-2</v>
      </c>
      <c r="X820" s="13">
        <v>-1.2763772438192378E-3</v>
      </c>
      <c r="Y820" s="13">
        <v>2.6900428654457187E-3</v>
      </c>
      <c r="Z820" s="13">
        <v>-5.2735034880885712E-2</v>
      </c>
      <c r="AA820" s="13">
        <v>-9.066791808018615E-3</v>
      </c>
      <c r="AB820" s="13">
        <v>4.8037833748807213E-2</v>
      </c>
      <c r="AC820" s="13">
        <v>-1.2425887429008409E-2</v>
      </c>
      <c r="AD820" s="13">
        <v>4.8037833748807657E-2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277</v>
      </c>
      <c r="C821" s="47"/>
      <c r="D821" s="45">
        <v>1.61</v>
      </c>
      <c r="E821" s="45">
        <v>0.55000000000000004</v>
      </c>
      <c r="F821" s="45">
        <v>3.71</v>
      </c>
      <c r="G821" s="45">
        <v>1.25</v>
      </c>
      <c r="H821" s="45">
        <v>0.78</v>
      </c>
      <c r="I821" s="45">
        <v>1.2</v>
      </c>
      <c r="J821" s="45">
        <v>0</v>
      </c>
      <c r="K821" s="45">
        <v>0.77</v>
      </c>
      <c r="L821" s="45">
        <v>0.55000000000000004</v>
      </c>
      <c r="M821" s="45">
        <v>0.67</v>
      </c>
      <c r="N821" s="45">
        <v>0.31</v>
      </c>
      <c r="O821" s="45">
        <v>1.1299999999999999</v>
      </c>
      <c r="P821" s="45">
        <v>0.19</v>
      </c>
      <c r="Q821" s="45">
        <v>0.31</v>
      </c>
      <c r="R821" s="45">
        <v>0.65</v>
      </c>
      <c r="S821" s="45">
        <v>4.53</v>
      </c>
      <c r="T821" s="45">
        <v>2.5099999999999998</v>
      </c>
      <c r="U821" s="45">
        <v>0.17</v>
      </c>
      <c r="V821" s="45">
        <v>4.05</v>
      </c>
      <c r="W821" s="45">
        <v>0.65</v>
      </c>
      <c r="X821" s="45">
        <v>0.21</v>
      </c>
      <c r="Y821" s="45">
        <v>0.35</v>
      </c>
      <c r="Z821" s="45">
        <v>1.64</v>
      </c>
      <c r="AA821" s="45">
        <v>7.0000000000000007E-2</v>
      </c>
      <c r="AB821" s="45">
        <v>1.97</v>
      </c>
      <c r="AC821" s="45">
        <v>0.19</v>
      </c>
      <c r="AD821" s="45">
        <v>1.97</v>
      </c>
      <c r="AE821" s="151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619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231</v>
      </c>
      <c r="E824" s="17" t="s">
        <v>231</v>
      </c>
      <c r="F824" s="17" t="s">
        <v>231</v>
      </c>
      <c r="G824" s="17" t="s">
        <v>231</v>
      </c>
      <c r="H824" s="17" t="s">
        <v>231</v>
      </c>
      <c r="I824" s="17" t="s">
        <v>231</v>
      </c>
      <c r="J824" s="17" t="s">
        <v>231</v>
      </c>
      <c r="K824" s="17" t="s">
        <v>231</v>
      </c>
      <c r="L824" s="17" t="s">
        <v>231</v>
      </c>
      <c r="M824" s="17" t="s">
        <v>231</v>
      </c>
      <c r="N824" s="17" t="s">
        <v>231</v>
      </c>
      <c r="O824" s="17" t="s">
        <v>231</v>
      </c>
      <c r="P824" s="17" t="s">
        <v>231</v>
      </c>
      <c r="Q824" s="17" t="s">
        <v>231</v>
      </c>
      <c r="R824" s="17" t="s">
        <v>231</v>
      </c>
      <c r="S824" s="17" t="s">
        <v>231</v>
      </c>
      <c r="T824" s="17" t="s">
        <v>231</v>
      </c>
      <c r="U824" s="17" t="s">
        <v>231</v>
      </c>
      <c r="V824" s="17" t="s">
        <v>231</v>
      </c>
      <c r="W824" s="17" t="s">
        <v>231</v>
      </c>
      <c r="X824" s="17" t="s">
        <v>231</v>
      </c>
      <c r="Y824" s="17" t="s">
        <v>231</v>
      </c>
      <c r="Z824" s="17" t="s">
        <v>231</v>
      </c>
      <c r="AA824" s="17" t="s">
        <v>231</v>
      </c>
      <c r="AB824" s="17" t="s">
        <v>231</v>
      </c>
      <c r="AC824" s="17" t="s">
        <v>231</v>
      </c>
      <c r="AD824" s="17" t="s">
        <v>231</v>
      </c>
      <c r="AE824" s="17" t="s">
        <v>231</v>
      </c>
      <c r="AF824" s="17" t="s">
        <v>231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232</v>
      </c>
      <c r="C825" s="9" t="s">
        <v>232</v>
      </c>
      <c r="D825" s="149" t="s">
        <v>234</v>
      </c>
      <c r="E825" s="150" t="s">
        <v>235</v>
      </c>
      <c r="F825" s="150" t="s">
        <v>236</v>
      </c>
      <c r="G825" s="150" t="s">
        <v>238</v>
      </c>
      <c r="H825" s="150" t="s">
        <v>240</v>
      </c>
      <c r="I825" s="150" t="s">
        <v>241</v>
      </c>
      <c r="J825" s="150" t="s">
        <v>243</v>
      </c>
      <c r="K825" s="150" t="s">
        <v>244</v>
      </c>
      <c r="L825" s="150" t="s">
        <v>245</v>
      </c>
      <c r="M825" s="150" t="s">
        <v>246</v>
      </c>
      <c r="N825" s="150" t="s">
        <v>247</v>
      </c>
      <c r="O825" s="150" t="s">
        <v>248</v>
      </c>
      <c r="P825" s="150" t="s">
        <v>249</v>
      </c>
      <c r="Q825" s="150" t="s">
        <v>250</v>
      </c>
      <c r="R825" s="150" t="s">
        <v>251</v>
      </c>
      <c r="S825" s="150" t="s">
        <v>252</v>
      </c>
      <c r="T825" s="150" t="s">
        <v>305</v>
      </c>
      <c r="U825" s="150" t="s">
        <v>253</v>
      </c>
      <c r="V825" s="150" t="s">
        <v>254</v>
      </c>
      <c r="W825" s="150" t="s">
        <v>255</v>
      </c>
      <c r="X825" s="150" t="s">
        <v>256</v>
      </c>
      <c r="Y825" s="150" t="s">
        <v>258</v>
      </c>
      <c r="Z825" s="150" t="s">
        <v>259</v>
      </c>
      <c r="AA825" s="150" t="s">
        <v>297</v>
      </c>
      <c r="AB825" s="150" t="s">
        <v>260</v>
      </c>
      <c r="AC825" s="150" t="s">
        <v>261</v>
      </c>
      <c r="AD825" s="150" t="s">
        <v>262</v>
      </c>
      <c r="AE825" s="150" t="s">
        <v>263</v>
      </c>
      <c r="AF825" s="150" t="s">
        <v>264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300</v>
      </c>
      <c r="E826" s="11" t="s">
        <v>299</v>
      </c>
      <c r="F826" s="11" t="s">
        <v>300</v>
      </c>
      <c r="G826" s="11" t="s">
        <v>299</v>
      </c>
      <c r="H826" s="11" t="s">
        <v>300</v>
      </c>
      <c r="I826" s="11" t="s">
        <v>299</v>
      </c>
      <c r="J826" s="11" t="s">
        <v>300</v>
      </c>
      <c r="K826" s="11" t="s">
        <v>299</v>
      </c>
      <c r="L826" s="11" t="s">
        <v>340</v>
      </c>
      <c r="M826" s="11" t="s">
        <v>300</v>
      </c>
      <c r="N826" s="11" t="s">
        <v>299</v>
      </c>
      <c r="O826" s="11" t="s">
        <v>299</v>
      </c>
      <c r="P826" s="11" t="s">
        <v>299</v>
      </c>
      <c r="Q826" s="11" t="s">
        <v>340</v>
      </c>
      <c r="R826" s="11" t="s">
        <v>299</v>
      </c>
      <c r="S826" s="11" t="s">
        <v>340</v>
      </c>
      <c r="T826" s="11" t="s">
        <v>300</v>
      </c>
      <c r="U826" s="11" t="s">
        <v>300</v>
      </c>
      <c r="V826" s="11" t="s">
        <v>299</v>
      </c>
      <c r="W826" s="11" t="s">
        <v>299</v>
      </c>
      <c r="X826" s="11" t="s">
        <v>300</v>
      </c>
      <c r="Y826" s="11" t="s">
        <v>299</v>
      </c>
      <c r="Z826" s="11" t="s">
        <v>299</v>
      </c>
      <c r="AA826" s="11" t="s">
        <v>299</v>
      </c>
      <c r="AB826" s="11" t="s">
        <v>300</v>
      </c>
      <c r="AC826" s="11" t="s">
        <v>300</v>
      </c>
      <c r="AD826" s="11" t="s">
        <v>300</v>
      </c>
      <c r="AE826" s="11" t="s">
        <v>300</v>
      </c>
      <c r="AF826" s="11" t="s">
        <v>299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341</v>
      </c>
      <c r="E827" s="26" t="s">
        <v>342</v>
      </c>
      <c r="F827" s="26" t="s">
        <v>342</v>
      </c>
      <c r="G827" s="26" t="s">
        <v>343</v>
      </c>
      <c r="H827" s="26" t="s">
        <v>342</v>
      </c>
      <c r="I827" s="26" t="s">
        <v>342</v>
      </c>
      <c r="J827" s="26" t="s">
        <v>344</v>
      </c>
      <c r="K827" s="26" t="s">
        <v>344</v>
      </c>
      <c r="L827" s="26" t="s">
        <v>342</v>
      </c>
      <c r="M827" s="26" t="s">
        <v>341</v>
      </c>
      <c r="N827" s="26" t="s">
        <v>342</v>
      </c>
      <c r="O827" s="26" t="s">
        <v>342</v>
      </c>
      <c r="P827" s="26" t="s">
        <v>342</v>
      </c>
      <c r="Q827" s="26" t="s">
        <v>343</v>
      </c>
      <c r="R827" s="26" t="s">
        <v>342</v>
      </c>
      <c r="S827" s="26" t="s">
        <v>345</v>
      </c>
      <c r="T827" s="26" t="s">
        <v>341</v>
      </c>
      <c r="U827" s="26" t="s">
        <v>344</v>
      </c>
      <c r="V827" s="26" t="s">
        <v>271</v>
      </c>
      <c r="W827" s="26" t="s">
        <v>341</v>
      </c>
      <c r="X827" s="26" t="s">
        <v>342</v>
      </c>
      <c r="Y827" s="26" t="s">
        <v>118</v>
      </c>
      <c r="Z827" s="26" t="s">
        <v>342</v>
      </c>
      <c r="AA827" s="26" t="s">
        <v>342</v>
      </c>
      <c r="AB827" s="26" t="s">
        <v>342</v>
      </c>
      <c r="AC827" s="26" t="s">
        <v>342</v>
      </c>
      <c r="AD827" s="26" t="s">
        <v>341</v>
      </c>
      <c r="AE827" s="26" t="s">
        <v>342</v>
      </c>
      <c r="AF827" s="26" t="s">
        <v>342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1.67</v>
      </c>
      <c r="E828" s="22">
        <v>1.45</v>
      </c>
      <c r="F828" s="145">
        <v>4.5599999999999996</v>
      </c>
      <c r="G828" s="22">
        <v>1.4036608914115156</v>
      </c>
      <c r="H828" s="22">
        <v>1.2</v>
      </c>
      <c r="I828" s="22">
        <v>1.53</v>
      </c>
      <c r="J828" s="145">
        <v>0.36</v>
      </c>
      <c r="K828" s="22">
        <v>0.62</v>
      </c>
      <c r="L828" s="145" t="s">
        <v>106</v>
      </c>
      <c r="M828" s="22">
        <v>1.56</v>
      </c>
      <c r="N828" s="22">
        <v>1.24</v>
      </c>
      <c r="O828" s="22">
        <v>1.57</v>
      </c>
      <c r="P828" s="22">
        <v>1.45</v>
      </c>
      <c r="Q828" s="145">
        <v>96.572999999999993</v>
      </c>
      <c r="R828" s="153">
        <v>1.31</v>
      </c>
      <c r="S828" s="145" t="s">
        <v>106</v>
      </c>
      <c r="T828" s="145" t="s">
        <v>106</v>
      </c>
      <c r="U828" s="22">
        <v>1.27</v>
      </c>
      <c r="V828" s="22">
        <v>1.1100000000000001</v>
      </c>
      <c r="W828" s="22">
        <v>0.84</v>
      </c>
      <c r="X828" s="145">
        <v>5.65</v>
      </c>
      <c r="Y828" s="145">
        <v>1</v>
      </c>
      <c r="Z828" s="22">
        <v>1.60368</v>
      </c>
      <c r="AA828" s="22">
        <v>1.38</v>
      </c>
      <c r="AB828" s="145">
        <v>0.30599999999999999</v>
      </c>
      <c r="AC828" s="22">
        <v>0.8</v>
      </c>
      <c r="AD828" s="22">
        <v>0.74</v>
      </c>
      <c r="AE828" s="22">
        <v>0.72</v>
      </c>
      <c r="AF828" s="22">
        <v>1.06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1.71</v>
      </c>
      <c r="E829" s="11">
        <v>1.42</v>
      </c>
      <c r="F829" s="146">
        <v>4.97</v>
      </c>
      <c r="G829" s="11">
        <v>1.4449684288837885</v>
      </c>
      <c r="H829" s="11">
        <v>1.28</v>
      </c>
      <c r="I829" s="11">
        <v>1.56</v>
      </c>
      <c r="J829" s="146">
        <v>0.31</v>
      </c>
      <c r="K829" s="11">
        <v>0.63</v>
      </c>
      <c r="L829" s="146" t="s">
        <v>106</v>
      </c>
      <c r="M829" s="11">
        <v>1.64</v>
      </c>
      <c r="N829" s="11">
        <v>1.24</v>
      </c>
      <c r="O829" s="147">
        <v>1.8</v>
      </c>
      <c r="P829" s="11">
        <v>1.41</v>
      </c>
      <c r="Q829" s="146">
        <v>104.089</v>
      </c>
      <c r="R829" s="11">
        <v>1.26</v>
      </c>
      <c r="S829" s="146" t="s">
        <v>106</v>
      </c>
      <c r="T829" s="146" t="s">
        <v>106</v>
      </c>
      <c r="U829" s="11">
        <v>1.26</v>
      </c>
      <c r="V829" s="11">
        <v>1.08</v>
      </c>
      <c r="W829" s="11">
        <v>0.78</v>
      </c>
      <c r="X829" s="146">
        <v>6.62</v>
      </c>
      <c r="Y829" s="146">
        <v>1</v>
      </c>
      <c r="Z829" s="11">
        <v>1.6405700000000001</v>
      </c>
      <c r="AA829" s="11">
        <v>1.38</v>
      </c>
      <c r="AB829" s="146">
        <v>0.314</v>
      </c>
      <c r="AC829" s="11">
        <v>0.83</v>
      </c>
      <c r="AD829" s="11">
        <v>0.67</v>
      </c>
      <c r="AE829" s="11">
        <v>0.7</v>
      </c>
      <c r="AF829" s="11">
        <v>0.96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1.69</v>
      </c>
      <c r="E830" s="11">
        <v>1.4</v>
      </c>
      <c r="F830" s="146">
        <v>5.9</v>
      </c>
      <c r="G830" s="11">
        <v>1.295895131421761</v>
      </c>
      <c r="H830" s="11">
        <v>1.3</v>
      </c>
      <c r="I830" s="11">
        <v>1.5</v>
      </c>
      <c r="J830" s="146">
        <v>0.37</v>
      </c>
      <c r="K830" s="11">
        <v>0.59</v>
      </c>
      <c r="L830" s="146" t="s">
        <v>106</v>
      </c>
      <c r="M830" s="11">
        <v>1.52</v>
      </c>
      <c r="N830" s="11">
        <v>1.36</v>
      </c>
      <c r="O830" s="11">
        <v>1.57</v>
      </c>
      <c r="P830" s="11">
        <v>1.41</v>
      </c>
      <c r="Q830" s="146">
        <v>99.528000000000006</v>
      </c>
      <c r="R830" s="11">
        <v>1.27</v>
      </c>
      <c r="S830" s="146" t="s">
        <v>106</v>
      </c>
      <c r="T830" s="146" t="s">
        <v>106</v>
      </c>
      <c r="U830" s="11">
        <v>1.32</v>
      </c>
      <c r="V830" s="11">
        <v>1.02</v>
      </c>
      <c r="W830" s="11">
        <v>0.79</v>
      </c>
      <c r="X830" s="146">
        <v>6.73</v>
      </c>
      <c r="Y830" s="146">
        <v>1</v>
      </c>
      <c r="Z830" s="11">
        <v>1.6498900000000001</v>
      </c>
      <c r="AA830" s="11">
        <v>1.41</v>
      </c>
      <c r="AB830" s="146">
        <v>0.28199999999999997</v>
      </c>
      <c r="AC830" s="11">
        <v>0.79</v>
      </c>
      <c r="AD830" s="11">
        <v>0.69</v>
      </c>
      <c r="AE830" s="11">
        <v>0.71</v>
      </c>
      <c r="AF830" s="11">
        <v>0.96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1.69</v>
      </c>
      <c r="E831" s="11">
        <v>1.41</v>
      </c>
      <c r="F831" s="146">
        <v>6.14</v>
      </c>
      <c r="G831" s="11">
        <v>1.3817176206708008</v>
      </c>
      <c r="H831" s="11">
        <v>1.26</v>
      </c>
      <c r="I831" s="11">
        <v>1.51</v>
      </c>
      <c r="J831" s="146">
        <v>0.39</v>
      </c>
      <c r="K831" s="11">
        <v>0.66</v>
      </c>
      <c r="L831" s="146" t="s">
        <v>106</v>
      </c>
      <c r="M831" s="11">
        <v>1.5</v>
      </c>
      <c r="N831" s="11">
        <v>1.32</v>
      </c>
      <c r="O831" s="11">
        <v>1.54</v>
      </c>
      <c r="P831" s="11">
        <v>1.48</v>
      </c>
      <c r="Q831" s="146">
        <v>91.447999999999993</v>
      </c>
      <c r="R831" s="11">
        <v>1.27</v>
      </c>
      <c r="S831" s="146" t="s">
        <v>106</v>
      </c>
      <c r="T831" s="146" t="s">
        <v>106</v>
      </c>
      <c r="U831" s="11">
        <v>1.3</v>
      </c>
      <c r="V831" s="11">
        <v>1.1200000000000001</v>
      </c>
      <c r="W831" s="11">
        <v>0.82</v>
      </c>
      <c r="X831" s="146">
        <v>7.2</v>
      </c>
      <c r="Y831" s="146">
        <v>1</v>
      </c>
      <c r="Z831" s="11">
        <v>1.60283</v>
      </c>
      <c r="AA831" s="11">
        <v>1.38</v>
      </c>
      <c r="AB831" s="146">
        <v>0.32500000000000001</v>
      </c>
      <c r="AC831" s="11">
        <v>0.77</v>
      </c>
      <c r="AD831" s="11">
        <v>0.7</v>
      </c>
      <c r="AE831" s="11">
        <v>0.73</v>
      </c>
      <c r="AF831" s="11">
        <v>0.94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1.2173414086691126</v>
      </c>
    </row>
    <row r="832" spans="1:65">
      <c r="A832" s="30"/>
      <c r="B832" s="19">
        <v>1</v>
      </c>
      <c r="C832" s="9">
        <v>5</v>
      </c>
      <c r="D832" s="11">
        <v>1.72</v>
      </c>
      <c r="E832" s="11">
        <v>1.43</v>
      </c>
      <c r="F832" s="146">
        <v>4.4800000000000004</v>
      </c>
      <c r="G832" s="11">
        <v>1.3991474963241999</v>
      </c>
      <c r="H832" s="11">
        <v>1.18</v>
      </c>
      <c r="I832" s="11">
        <v>1.49</v>
      </c>
      <c r="J832" s="146">
        <v>0.35</v>
      </c>
      <c r="K832" s="11">
        <v>0.63</v>
      </c>
      <c r="L832" s="146" t="s">
        <v>106</v>
      </c>
      <c r="M832" s="11">
        <v>1.46</v>
      </c>
      <c r="N832" s="11">
        <v>1.3</v>
      </c>
      <c r="O832" s="11">
        <v>1.6</v>
      </c>
      <c r="P832" s="11">
        <v>1.38</v>
      </c>
      <c r="Q832" s="146">
        <v>96.364999999999995</v>
      </c>
      <c r="R832" s="11">
        <v>1.26</v>
      </c>
      <c r="S832" s="146" t="s">
        <v>106</v>
      </c>
      <c r="T832" s="146" t="s">
        <v>106</v>
      </c>
      <c r="U832" s="11">
        <v>1.23</v>
      </c>
      <c r="V832" s="11">
        <v>0.97000000000000008</v>
      </c>
      <c r="W832" s="11">
        <v>0.83</v>
      </c>
      <c r="X832" s="146">
        <v>5.98</v>
      </c>
      <c r="Y832" s="146">
        <v>1</v>
      </c>
      <c r="Z832" s="11">
        <v>1.58507</v>
      </c>
      <c r="AA832" s="11">
        <v>1.44</v>
      </c>
      <c r="AB832" s="146">
        <v>0.33100000000000002</v>
      </c>
      <c r="AC832" s="11">
        <v>0.79</v>
      </c>
      <c r="AD832" s="11">
        <v>0.72</v>
      </c>
      <c r="AE832" s="11">
        <v>0.75</v>
      </c>
      <c r="AF832" s="11">
        <v>0.92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115</v>
      </c>
    </row>
    <row r="833" spans="1:65">
      <c r="A833" s="30"/>
      <c r="B833" s="19">
        <v>1</v>
      </c>
      <c r="C833" s="9">
        <v>6</v>
      </c>
      <c r="D833" s="11">
        <v>1.71</v>
      </c>
      <c r="E833" s="11">
        <v>1.43</v>
      </c>
      <c r="F833" s="146">
        <v>5.8</v>
      </c>
      <c r="G833" s="11">
        <v>1.3439594715814509</v>
      </c>
      <c r="H833" s="11">
        <v>1.2</v>
      </c>
      <c r="I833" s="11">
        <v>1.53</v>
      </c>
      <c r="J833" s="146">
        <v>0.42</v>
      </c>
      <c r="K833" s="11">
        <v>0.69</v>
      </c>
      <c r="L833" s="146" t="s">
        <v>106</v>
      </c>
      <c r="M833" s="11">
        <v>1.56</v>
      </c>
      <c r="N833" s="11">
        <v>1.34</v>
      </c>
      <c r="O833" s="11">
        <v>1.62</v>
      </c>
      <c r="P833" s="11">
        <v>1.48</v>
      </c>
      <c r="Q833" s="146">
        <v>103.24299999999999</v>
      </c>
      <c r="R833" s="11">
        <v>1.26</v>
      </c>
      <c r="S833" s="146" t="s">
        <v>106</v>
      </c>
      <c r="T833" s="146" t="s">
        <v>106</v>
      </c>
      <c r="U833" s="11">
        <v>1.32</v>
      </c>
      <c r="V833" s="11">
        <v>1.01</v>
      </c>
      <c r="W833" s="11">
        <v>0.8</v>
      </c>
      <c r="X833" s="146">
        <v>8.07</v>
      </c>
      <c r="Y833" s="146">
        <v>1</v>
      </c>
      <c r="Z833" s="11">
        <v>1.57558</v>
      </c>
      <c r="AA833" s="11">
        <v>1.42</v>
      </c>
      <c r="AB833" s="146">
        <v>0.317</v>
      </c>
      <c r="AC833" s="11">
        <v>0.8</v>
      </c>
      <c r="AD833" s="11">
        <v>0.7</v>
      </c>
      <c r="AE833" s="11">
        <v>0.73</v>
      </c>
      <c r="AF833" s="11">
        <v>0.89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273</v>
      </c>
      <c r="C834" s="12"/>
      <c r="D834" s="23">
        <v>1.6983333333333335</v>
      </c>
      <c r="E834" s="23">
        <v>1.4233333333333331</v>
      </c>
      <c r="F834" s="23">
        <v>5.3083333333333336</v>
      </c>
      <c r="G834" s="23">
        <v>1.3782248400489194</v>
      </c>
      <c r="H834" s="23">
        <v>1.2366666666666666</v>
      </c>
      <c r="I834" s="23">
        <v>1.5199999999999998</v>
      </c>
      <c r="J834" s="23">
        <v>0.3666666666666667</v>
      </c>
      <c r="K834" s="23">
        <v>0.6366666666666666</v>
      </c>
      <c r="L834" s="23" t="s">
        <v>704</v>
      </c>
      <c r="M834" s="23">
        <v>1.54</v>
      </c>
      <c r="N834" s="23">
        <v>1.3</v>
      </c>
      <c r="O834" s="23">
        <v>1.6166666666666665</v>
      </c>
      <c r="P834" s="23">
        <v>1.4349999999999998</v>
      </c>
      <c r="Q834" s="23">
        <v>98.540999999999997</v>
      </c>
      <c r="R834" s="23">
        <v>1.2716666666666667</v>
      </c>
      <c r="S834" s="23" t="s">
        <v>704</v>
      </c>
      <c r="T834" s="23" t="s">
        <v>704</v>
      </c>
      <c r="U834" s="23">
        <v>1.2833333333333334</v>
      </c>
      <c r="V834" s="23">
        <v>1.0516666666666665</v>
      </c>
      <c r="W834" s="23">
        <v>0.80999999999999994</v>
      </c>
      <c r="X834" s="23">
        <v>6.708333333333333</v>
      </c>
      <c r="Y834" s="23">
        <v>1</v>
      </c>
      <c r="Z834" s="23">
        <v>1.6096033333333333</v>
      </c>
      <c r="AA834" s="23">
        <v>1.4016666666666666</v>
      </c>
      <c r="AB834" s="23">
        <v>0.31249999999999994</v>
      </c>
      <c r="AC834" s="23">
        <v>0.79666666666666675</v>
      </c>
      <c r="AD834" s="23">
        <v>0.70333333333333325</v>
      </c>
      <c r="AE834" s="23">
        <v>0.72333333333333327</v>
      </c>
      <c r="AF834" s="23">
        <v>0.95499999999999996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1">
        <v>1.7</v>
      </c>
      <c r="E835" s="11">
        <v>1.4249999999999998</v>
      </c>
      <c r="F835" s="11">
        <v>5.3849999999999998</v>
      </c>
      <c r="G835" s="11">
        <v>1.3904325584975004</v>
      </c>
      <c r="H835" s="11">
        <v>1.23</v>
      </c>
      <c r="I835" s="11">
        <v>1.52</v>
      </c>
      <c r="J835" s="11">
        <v>0.36499999999999999</v>
      </c>
      <c r="K835" s="11">
        <v>0.63</v>
      </c>
      <c r="L835" s="11" t="s">
        <v>704</v>
      </c>
      <c r="M835" s="11">
        <v>1.54</v>
      </c>
      <c r="N835" s="11">
        <v>1.31</v>
      </c>
      <c r="O835" s="11">
        <v>1.585</v>
      </c>
      <c r="P835" s="11">
        <v>1.43</v>
      </c>
      <c r="Q835" s="11">
        <v>98.0505</v>
      </c>
      <c r="R835" s="11">
        <v>1.2650000000000001</v>
      </c>
      <c r="S835" s="11" t="s">
        <v>704</v>
      </c>
      <c r="T835" s="11" t="s">
        <v>704</v>
      </c>
      <c r="U835" s="11">
        <v>1.2850000000000001</v>
      </c>
      <c r="V835" s="11">
        <v>1.05</v>
      </c>
      <c r="W835" s="11">
        <v>0.81</v>
      </c>
      <c r="X835" s="11">
        <v>6.6750000000000007</v>
      </c>
      <c r="Y835" s="11">
        <v>1</v>
      </c>
      <c r="Z835" s="11">
        <v>1.6032549999999999</v>
      </c>
      <c r="AA835" s="11">
        <v>1.395</v>
      </c>
      <c r="AB835" s="11">
        <v>0.3155</v>
      </c>
      <c r="AC835" s="11">
        <v>0.79500000000000004</v>
      </c>
      <c r="AD835" s="11">
        <v>0.7</v>
      </c>
      <c r="AE835" s="11">
        <v>0.72499999999999998</v>
      </c>
      <c r="AF835" s="11">
        <v>0.95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24">
        <v>1.8348478592697198E-2</v>
      </c>
      <c r="E836" s="24">
        <v>1.7511900715418277E-2</v>
      </c>
      <c r="F836" s="24">
        <v>0.7271978181118669</v>
      </c>
      <c r="G836" s="24">
        <v>5.1969130876721413E-2</v>
      </c>
      <c r="H836" s="24">
        <v>4.9665548085837848E-2</v>
      </c>
      <c r="I836" s="24">
        <v>2.5298221281347056E-2</v>
      </c>
      <c r="J836" s="24">
        <v>3.7237973450050511E-2</v>
      </c>
      <c r="K836" s="24">
        <v>3.4448028487370164E-2</v>
      </c>
      <c r="L836" s="24" t="s">
        <v>704</v>
      </c>
      <c r="M836" s="24">
        <v>6.1967733539318656E-2</v>
      </c>
      <c r="N836" s="24">
        <v>5.0596442562694112E-2</v>
      </c>
      <c r="O836" s="24">
        <v>9.3950341493081693E-2</v>
      </c>
      <c r="P836" s="24">
        <v>4.1352146256270705E-2</v>
      </c>
      <c r="Q836" s="24">
        <v>4.7493562932254321</v>
      </c>
      <c r="R836" s="24">
        <v>1.9407902170679534E-2</v>
      </c>
      <c r="S836" s="24" t="s">
        <v>704</v>
      </c>
      <c r="T836" s="24" t="s">
        <v>704</v>
      </c>
      <c r="U836" s="24">
        <v>3.6147844564602592E-2</v>
      </c>
      <c r="V836" s="24">
        <v>6.0470378423379073E-2</v>
      </c>
      <c r="W836" s="24">
        <v>2.3664319132398429E-2</v>
      </c>
      <c r="X836" s="24">
        <v>0.8665660197969145</v>
      </c>
      <c r="Y836" s="24">
        <v>0</v>
      </c>
      <c r="Z836" s="24">
        <v>2.9740159829205179E-2</v>
      </c>
      <c r="AA836" s="24">
        <v>2.562550812504345E-2</v>
      </c>
      <c r="AB836" s="24">
        <v>1.7282939564784706E-2</v>
      </c>
      <c r="AC836" s="24">
        <v>1.9663841605003483E-2</v>
      </c>
      <c r="AD836" s="24">
        <v>2.4221202832779926E-2</v>
      </c>
      <c r="AE836" s="24">
        <v>1.7511900715418277E-2</v>
      </c>
      <c r="AF836" s="24">
        <v>5.7879184513951139E-2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1.0803814676759881E-2</v>
      </c>
      <c r="E837" s="13">
        <v>1.2303443125586613E-2</v>
      </c>
      <c r="F837" s="13">
        <v>0.13699173967570491</v>
      </c>
      <c r="G837" s="13">
        <v>3.7707295186231581E-2</v>
      </c>
      <c r="H837" s="13">
        <v>4.0160820554585863E-2</v>
      </c>
      <c r="I837" s="13">
        <v>1.6643566632465169E-2</v>
      </c>
      <c r="J837" s="13">
        <v>0.10155810940922866</v>
      </c>
      <c r="K837" s="13">
        <v>5.4106851027282986E-2</v>
      </c>
      <c r="L837" s="13" t="s">
        <v>704</v>
      </c>
      <c r="M837" s="13">
        <v>4.0238788012544581E-2</v>
      </c>
      <c r="N837" s="13">
        <v>3.8920340432841621E-2</v>
      </c>
      <c r="O837" s="13">
        <v>5.8113613294689712E-2</v>
      </c>
      <c r="P837" s="13">
        <v>2.8816826659422097E-2</v>
      </c>
      <c r="Q837" s="13">
        <v>4.8196753566793843E-2</v>
      </c>
      <c r="R837" s="13">
        <v>1.5261784144702124E-2</v>
      </c>
      <c r="S837" s="13" t="s">
        <v>704</v>
      </c>
      <c r="T837" s="13" t="s">
        <v>704</v>
      </c>
      <c r="U837" s="13">
        <v>2.8167151608781239E-2</v>
      </c>
      <c r="V837" s="13">
        <v>5.7499567439029238E-2</v>
      </c>
      <c r="W837" s="13">
        <v>2.921520880543016E-2</v>
      </c>
      <c r="X837" s="13">
        <v>0.12917754332376366</v>
      </c>
      <c r="Y837" s="13">
        <v>0</v>
      </c>
      <c r="Z837" s="13">
        <v>1.8476701192967945E-2</v>
      </c>
      <c r="AA837" s="13">
        <v>1.8282169887070238E-2</v>
      </c>
      <c r="AB837" s="13">
        <v>5.5305406607311071E-2</v>
      </c>
      <c r="AC837" s="13">
        <v>2.4682646366113156E-2</v>
      </c>
      <c r="AD837" s="13">
        <v>3.4437729146132599E-2</v>
      </c>
      <c r="AE837" s="13">
        <v>2.4210000989057529E-2</v>
      </c>
      <c r="AF837" s="13">
        <v>6.0606475930838892E-2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13">
        <v>0.39511670369455087</v>
      </c>
      <c r="E838" s="13">
        <v>0.16921458778718956</v>
      </c>
      <c r="F838" s="13">
        <v>3.3605953888784539</v>
      </c>
      <c r="G838" s="13">
        <v>0.13215966386594591</v>
      </c>
      <c r="H838" s="13">
        <v>1.5874969716738629E-2</v>
      </c>
      <c r="I838" s="13">
        <v>0.2486226042879589</v>
      </c>
      <c r="J838" s="13">
        <v>-0.69879717879018521</v>
      </c>
      <c r="K838" s="13">
        <v>-0.47700237408113999</v>
      </c>
      <c r="L838" s="13" t="s">
        <v>704</v>
      </c>
      <c r="M838" s="13">
        <v>0.2650518490812217</v>
      </c>
      <c r="N838" s="13">
        <v>6.7900911562070343E-2</v>
      </c>
      <c r="O838" s="13">
        <v>0.32803062078872824</v>
      </c>
      <c r="P838" s="13">
        <v>0.17879831391659273</v>
      </c>
      <c r="Q838" s="13">
        <v>79.947710558644587</v>
      </c>
      <c r="R838" s="13">
        <v>4.462614810494836E-2</v>
      </c>
      <c r="S838" s="13" t="s">
        <v>704</v>
      </c>
      <c r="T838" s="13" t="s">
        <v>704</v>
      </c>
      <c r="U838" s="13">
        <v>5.4209874234351529E-2</v>
      </c>
      <c r="V838" s="13">
        <v>-0.13609554462094076</v>
      </c>
      <c r="W838" s="13">
        <v>-0.334615585872864</v>
      </c>
      <c r="X838" s="13">
        <v>4.5106425244068369</v>
      </c>
      <c r="Y838" s="13">
        <v>-0.17853776033686908</v>
      </c>
      <c r="Z838" s="13">
        <v>0.3222283591692412</v>
      </c>
      <c r="AA838" s="13">
        <v>0.15141623926115511</v>
      </c>
      <c r="AB838" s="13">
        <v>-0.74329305010527169</v>
      </c>
      <c r="AC838" s="13">
        <v>-0.34556841573503894</v>
      </c>
      <c r="AD838" s="13">
        <v>-0.42223822477026463</v>
      </c>
      <c r="AE838" s="13">
        <v>-0.40580897997700194</v>
      </c>
      <c r="AF838" s="13">
        <v>-0.21550356112170999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277</v>
      </c>
      <c r="C839" s="47"/>
      <c r="D839" s="45">
        <v>0.54</v>
      </c>
      <c r="E839" s="45">
        <v>0.06</v>
      </c>
      <c r="F839" s="45">
        <v>6.83</v>
      </c>
      <c r="G839" s="45">
        <v>0.02</v>
      </c>
      <c r="H839" s="45">
        <v>0.27</v>
      </c>
      <c r="I839" s="45">
        <v>0.23</v>
      </c>
      <c r="J839" s="45">
        <v>1.78</v>
      </c>
      <c r="K839" s="45">
        <v>1.31</v>
      </c>
      <c r="L839" s="45">
        <v>1.94</v>
      </c>
      <c r="M839" s="45">
        <v>0.26</v>
      </c>
      <c r="N839" s="45">
        <v>0.16</v>
      </c>
      <c r="O839" s="45">
        <v>0.4</v>
      </c>
      <c r="P839" s="45">
        <v>0.08</v>
      </c>
      <c r="Q839" s="45">
        <v>169.45</v>
      </c>
      <c r="R839" s="45">
        <v>0.21</v>
      </c>
      <c r="S839" s="45">
        <v>1.94</v>
      </c>
      <c r="T839" s="45">
        <v>1.94</v>
      </c>
      <c r="U839" s="45">
        <v>0.19</v>
      </c>
      <c r="V839" s="45">
        <v>0.59</v>
      </c>
      <c r="W839" s="45">
        <v>1.01</v>
      </c>
      <c r="X839" s="45">
        <v>9.2799999999999994</v>
      </c>
      <c r="Y839" s="45" t="s">
        <v>278</v>
      </c>
      <c r="Z839" s="45">
        <v>0.38</v>
      </c>
      <c r="AA839" s="45">
        <v>0.02</v>
      </c>
      <c r="AB839" s="45">
        <v>1.88</v>
      </c>
      <c r="AC839" s="45">
        <v>1.03</v>
      </c>
      <c r="AD839" s="45">
        <v>1.2</v>
      </c>
      <c r="AE839" s="45">
        <v>1.1599999999999999</v>
      </c>
      <c r="AF839" s="45">
        <v>0.76</v>
      </c>
      <c r="AG839" s="151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325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620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9" t="s">
        <v>234</v>
      </c>
      <c r="E844" s="150" t="s">
        <v>235</v>
      </c>
      <c r="F844" s="150" t="s">
        <v>236</v>
      </c>
      <c r="G844" s="150" t="s">
        <v>237</v>
      </c>
      <c r="H844" s="150" t="s">
        <v>238</v>
      </c>
      <c r="I844" s="150" t="s">
        <v>240</v>
      </c>
      <c r="J844" s="150" t="s">
        <v>241</v>
      </c>
      <c r="K844" s="150" t="s">
        <v>243</v>
      </c>
      <c r="L844" s="150" t="s">
        <v>244</v>
      </c>
      <c r="M844" s="150" t="s">
        <v>245</v>
      </c>
      <c r="N844" s="150" t="s">
        <v>246</v>
      </c>
      <c r="O844" s="150" t="s">
        <v>247</v>
      </c>
      <c r="P844" s="150" t="s">
        <v>248</v>
      </c>
      <c r="Q844" s="150" t="s">
        <v>249</v>
      </c>
      <c r="R844" s="150" t="s">
        <v>251</v>
      </c>
      <c r="S844" s="150" t="s">
        <v>252</v>
      </c>
      <c r="T844" s="150" t="s">
        <v>253</v>
      </c>
      <c r="U844" s="150" t="s">
        <v>254</v>
      </c>
      <c r="V844" s="150" t="s">
        <v>255</v>
      </c>
      <c r="W844" s="150" t="s">
        <v>258</v>
      </c>
      <c r="X844" s="150" t="s">
        <v>297</v>
      </c>
      <c r="Y844" s="150" t="s">
        <v>261</v>
      </c>
      <c r="Z844" s="150" t="s">
        <v>262</v>
      </c>
      <c r="AA844" s="150" t="s">
        <v>263</v>
      </c>
      <c r="AB844" s="150" t="s">
        <v>264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300</v>
      </c>
      <c r="E845" s="11" t="s">
        <v>299</v>
      </c>
      <c r="F845" s="11" t="s">
        <v>299</v>
      </c>
      <c r="G845" s="11" t="s">
        <v>340</v>
      </c>
      <c r="H845" s="11" t="s">
        <v>299</v>
      </c>
      <c r="I845" s="11" t="s">
        <v>300</v>
      </c>
      <c r="J845" s="11" t="s">
        <v>340</v>
      </c>
      <c r="K845" s="11" t="s">
        <v>300</v>
      </c>
      <c r="L845" s="11" t="s">
        <v>299</v>
      </c>
      <c r="M845" s="11" t="s">
        <v>340</v>
      </c>
      <c r="N845" s="11" t="s">
        <v>300</v>
      </c>
      <c r="O845" s="11" t="s">
        <v>299</v>
      </c>
      <c r="P845" s="11" t="s">
        <v>299</v>
      </c>
      <c r="Q845" s="11" t="s">
        <v>299</v>
      </c>
      <c r="R845" s="11" t="s">
        <v>299</v>
      </c>
      <c r="S845" s="11" t="s">
        <v>340</v>
      </c>
      <c r="T845" s="11" t="s">
        <v>300</v>
      </c>
      <c r="U845" s="11" t="s">
        <v>299</v>
      </c>
      <c r="V845" s="11" t="s">
        <v>299</v>
      </c>
      <c r="W845" s="11" t="s">
        <v>299</v>
      </c>
      <c r="X845" s="11" t="s">
        <v>299</v>
      </c>
      <c r="Y845" s="11" t="s">
        <v>300</v>
      </c>
      <c r="Z845" s="11" t="s">
        <v>300</v>
      </c>
      <c r="AA845" s="11" t="s">
        <v>300</v>
      </c>
      <c r="AB845" s="11" t="s">
        <v>299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341</v>
      </c>
      <c r="E846" s="26" t="s">
        <v>342</v>
      </c>
      <c r="F846" s="26" t="s">
        <v>342</v>
      </c>
      <c r="G846" s="26" t="s">
        <v>342</v>
      </c>
      <c r="H846" s="26" t="s">
        <v>343</v>
      </c>
      <c r="I846" s="26" t="s">
        <v>342</v>
      </c>
      <c r="J846" s="26" t="s">
        <v>342</v>
      </c>
      <c r="K846" s="26" t="s">
        <v>344</v>
      </c>
      <c r="L846" s="26" t="s">
        <v>344</v>
      </c>
      <c r="M846" s="26" t="s">
        <v>342</v>
      </c>
      <c r="N846" s="26" t="s">
        <v>341</v>
      </c>
      <c r="O846" s="26" t="s">
        <v>342</v>
      </c>
      <c r="P846" s="26" t="s">
        <v>118</v>
      </c>
      <c r="Q846" s="26" t="s">
        <v>342</v>
      </c>
      <c r="R846" s="26" t="s">
        <v>342</v>
      </c>
      <c r="S846" s="26" t="s">
        <v>345</v>
      </c>
      <c r="T846" s="26" t="s">
        <v>344</v>
      </c>
      <c r="U846" s="26" t="s">
        <v>271</v>
      </c>
      <c r="V846" s="26" t="s">
        <v>341</v>
      </c>
      <c r="W846" s="26" t="s">
        <v>118</v>
      </c>
      <c r="X846" s="26" t="s">
        <v>342</v>
      </c>
      <c r="Y846" s="26" t="s">
        <v>342</v>
      </c>
      <c r="Z846" s="26" t="s">
        <v>341</v>
      </c>
      <c r="AA846" s="26" t="s">
        <v>342</v>
      </c>
      <c r="AB846" s="26" t="s">
        <v>342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22">
        <v>5</v>
      </c>
      <c r="E847" s="22">
        <v>5.68</v>
      </c>
      <c r="F847" s="22">
        <v>5.4660000000000002</v>
      </c>
      <c r="G847" s="145">
        <v>6.74</v>
      </c>
      <c r="H847" s="22">
        <v>5.5851876906725302</v>
      </c>
      <c r="I847" s="145">
        <v>6.7</v>
      </c>
      <c r="J847" s="145">
        <v>5</v>
      </c>
      <c r="K847" s="145">
        <v>7</v>
      </c>
      <c r="L847" s="22">
        <v>6.5</v>
      </c>
      <c r="M847" s="145">
        <v>6</v>
      </c>
      <c r="N847" s="22">
        <v>4.9000000000000004</v>
      </c>
      <c r="O847" s="22">
        <v>5.9</v>
      </c>
      <c r="P847" s="22">
        <v>4.7</v>
      </c>
      <c r="Q847" s="22">
        <v>5.4</v>
      </c>
      <c r="R847" s="22">
        <v>5.5</v>
      </c>
      <c r="S847" s="145">
        <v>5</v>
      </c>
      <c r="T847" s="145">
        <v>6</v>
      </c>
      <c r="U847" s="22">
        <v>4.5</v>
      </c>
      <c r="V847" s="22">
        <v>5.4</v>
      </c>
      <c r="W847" s="145">
        <v>4</v>
      </c>
      <c r="X847" s="22">
        <v>5.8</v>
      </c>
      <c r="Y847" s="145">
        <v>1.9</v>
      </c>
      <c r="Z847" s="22">
        <v>5.3</v>
      </c>
      <c r="AA847" s="22">
        <v>5.7</v>
      </c>
      <c r="AB847" s="22">
        <v>4.3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4.8</v>
      </c>
      <c r="E848" s="11">
        <v>5.79</v>
      </c>
      <c r="F848" s="11">
        <v>5.3789999999999996</v>
      </c>
      <c r="G848" s="146">
        <v>6.97</v>
      </c>
      <c r="H848" s="11">
        <v>5.7291450116581375</v>
      </c>
      <c r="I848" s="146">
        <v>6.6</v>
      </c>
      <c r="J848" s="146">
        <v>5</v>
      </c>
      <c r="K848" s="146">
        <v>7</v>
      </c>
      <c r="L848" s="11">
        <v>6.6</v>
      </c>
      <c r="M848" s="146">
        <v>6</v>
      </c>
      <c r="N848" s="11">
        <v>5</v>
      </c>
      <c r="O848" s="11">
        <v>5.9</v>
      </c>
      <c r="P848" s="11">
        <v>4.7</v>
      </c>
      <c r="Q848" s="11">
        <v>5.4</v>
      </c>
      <c r="R848" s="11">
        <v>5.6</v>
      </c>
      <c r="S848" s="146">
        <v>5</v>
      </c>
      <c r="T848" s="146">
        <v>6</v>
      </c>
      <c r="U848" s="11">
        <v>4.9000000000000004</v>
      </c>
      <c r="V848" s="11">
        <v>5.0999999999999996</v>
      </c>
      <c r="W848" s="146">
        <v>4</v>
      </c>
      <c r="X848" s="11">
        <v>5.8</v>
      </c>
      <c r="Y848" s="146">
        <v>2.1</v>
      </c>
      <c r="Z848" s="11">
        <v>5.6</v>
      </c>
      <c r="AA848" s="11">
        <v>5.4</v>
      </c>
      <c r="AB848" s="11">
        <v>4.3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4.8</v>
      </c>
      <c r="E849" s="11">
        <v>5.72</v>
      </c>
      <c r="F849" s="11">
        <v>4.8979999999999997</v>
      </c>
      <c r="G849" s="146">
        <v>6.7</v>
      </c>
      <c r="H849" s="11">
        <v>5.6052895526181672</v>
      </c>
      <c r="I849" s="147">
        <v>7.3</v>
      </c>
      <c r="J849" s="146">
        <v>5</v>
      </c>
      <c r="K849" s="146">
        <v>7</v>
      </c>
      <c r="L849" s="11">
        <v>6.7</v>
      </c>
      <c r="M849" s="146">
        <v>6</v>
      </c>
      <c r="N849" s="11">
        <v>5.0999999999999996</v>
      </c>
      <c r="O849" s="11">
        <v>6</v>
      </c>
      <c r="P849" s="11">
        <v>4.7</v>
      </c>
      <c r="Q849" s="11">
        <v>5.4</v>
      </c>
      <c r="R849" s="11">
        <v>5.6</v>
      </c>
      <c r="S849" s="146">
        <v>5</v>
      </c>
      <c r="T849" s="146">
        <v>6</v>
      </c>
      <c r="U849" s="11">
        <v>4.7</v>
      </c>
      <c r="V849" s="11">
        <v>5.3</v>
      </c>
      <c r="W849" s="146">
        <v>5</v>
      </c>
      <c r="X849" s="11">
        <v>5.7</v>
      </c>
      <c r="Y849" s="146">
        <v>2.2000000000000002</v>
      </c>
      <c r="Z849" s="11">
        <v>5.5</v>
      </c>
      <c r="AA849" s="11">
        <v>5.2</v>
      </c>
      <c r="AB849" s="147">
        <v>4.5999999999999996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4.8</v>
      </c>
      <c r="E850" s="11">
        <v>5.71</v>
      </c>
      <c r="F850" s="11">
        <v>5.0609999999999999</v>
      </c>
      <c r="G850" s="146">
        <v>7.48</v>
      </c>
      <c r="H850" s="11">
        <v>5.6057507079694471</v>
      </c>
      <c r="I850" s="146">
        <v>6.8</v>
      </c>
      <c r="J850" s="146">
        <v>5</v>
      </c>
      <c r="K850" s="146">
        <v>7</v>
      </c>
      <c r="L850" s="11">
        <v>6.6</v>
      </c>
      <c r="M850" s="146">
        <v>6</v>
      </c>
      <c r="N850" s="11">
        <v>5.0999999999999996</v>
      </c>
      <c r="O850" s="11">
        <v>5.8</v>
      </c>
      <c r="P850" s="11">
        <v>4.7</v>
      </c>
      <c r="Q850" s="11">
        <v>5.4</v>
      </c>
      <c r="R850" s="11">
        <v>5.5</v>
      </c>
      <c r="S850" s="146">
        <v>5</v>
      </c>
      <c r="T850" s="146">
        <v>6</v>
      </c>
      <c r="U850" s="11">
        <v>4.3</v>
      </c>
      <c r="V850" s="11">
        <v>5.3</v>
      </c>
      <c r="W850" s="146">
        <v>4</v>
      </c>
      <c r="X850" s="11">
        <v>5.6</v>
      </c>
      <c r="Y850" s="146">
        <v>2.1</v>
      </c>
      <c r="Z850" s="11">
        <v>5.6</v>
      </c>
      <c r="AA850" s="11">
        <v>5.4</v>
      </c>
      <c r="AB850" s="11">
        <v>4.3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5.3109261486401467</v>
      </c>
    </row>
    <row r="851" spans="1:65">
      <c r="A851" s="30"/>
      <c r="B851" s="19">
        <v>1</v>
      </c>
      <c r="C851" s="9">
        <v>5</v>
      </c>
      <c r="D851" s="11">
        <v>4.7</v>
      </c>
      <c r="E851" s="11">
        <v>5.73</v>
      </c>
      <c r="F851" s="11">
        <v>4.9400000000000004</v>
      </c>
      <c r="G851" s="146">
        <v>7.09</v>
      </c>
      <c r="H851" s="11">
        <v>5.7512327313846541</v>
      </c>
      <c r="I851" s="146">
        <v>6.6</v>
      </c>
      <c r="J851" s="146">
        <v>5</v>
      </c>
      <c r="K851" s="146">
        <v>7</v>
      </c>
      <c r="L851" s="11">
        <v>6.1</v>
      </c>
      <c r="M851" s="146">
        <v>6</v>
      </c>
      <c r="N851" s="11">
        <v>5</v>
      </c>
      <c r="O851" s="11">
        <v>5.8</v>
      </c>
      <c r="P851" s="11">
        <v>4.5999999999999996</v>
      </c>
      <c r="Q851" s="11">
        <v>5.3</v>
      </c>
      <c r="R851" s="11">
        <v>5.4</v>
      </c>
      <c r="S851" s="146">
        <v>4</v>
      </c>
      <c r="T851" s="146">
        <v>6</v>
      </c>
      <c r="U851" s="11">
        <v>4.8</v>
      </c>
      <c r="V851" s="11">
        <v>5.3</v>
      </c>
      <c r="W851" s="146">
        <v>5</v>
      </c>
      <c r="X851" s="11">
        <v>5.7</v>
      </c>
      <c r="Y851" s="146">
        <v>2.4</v>
      </c>
      <c r="Z851" s="11">
        <v>5.2</v>
      </c>
      <c r="AA851" s="11">
        <v>5.3</v>
      </c>
      <c r="AB851" s="11">
        <v>4.4000000000000004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116</v>
      </c>
    </row>
    <row r="852" spans="1:65">
      <c r="A852" s="30"/>
      <c r="B852" s="19">
        <v>1</v>
      </c>
      <c r="C852" s="9">
        <v>6</v>
      </c>
      <c r="D852" s="11">
        <v>4.5999999999999996</v>
      </c>
      <c r="E852" s="11">
        <v>5.65</v>
      </c>
      <c r="F852" s="11">
        <v>5.0880000000000001</v>
      </c>
      <c r="G852" s="146">
        <v>6.97</v>
      </c>
      <c r="H852" s="11">
        <v>5.5403045751511915</v>
      </c>
      <c r="I852" s="146">
        <v>6.8</v>
      </c>
      <c r="J852" s="146">
        <v>5</v>
      </c>
      <c r="K852" s="146">
        <v>7</v>
      </c>
      <c r="L852" s="11">
        <v>6.3</v>
      </c>
      <c r="M852" s="146">
        <v>6</v>
      </c>
      <c r="N852" s="11">
        <v>5.2</v>
      </c>
      <c r="O852" s="11">
        <v>5.8</v>
      </c>
      <c r="P852" s="11">
        <v>4.7</v>
      </c>
      <c r="Q852" s="11">
        <v>5.3</v>
      </c>
      <c r="R852" s="11">
        <v>5.4</v>
      </c>
      <c r="S852" s="146">
        <v>4</v>
      </c>
      <c r="T852" s="146">
        <v>6</v>
      </c>
      <c r="U852" s="11">
        <v>4.7</v>
      </c>
      <c r="V852" s="11">
        <v>5.0999999999999996</v>
      </c>
      <c r="W852" s="146">
        <v>5</v>
      </c>
      <c r="X852" s="11">
        <v>5.7</v>
      </c>
      <c r="Y852" s="146">
        <v>1.8</v>
      </c>
      <c r="Z852" s="11">
        <v>5.5</v>
      </c>
      <c r="AA852" s="11">
        <v>5.3</v>
      </c>
      <c r="AB852" s="11">
        <v>4.3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4.7833333333333341</v>
      </c>
      <c r="E853" s="23">
        <v>5.7133333333333338</v>
      </c>
      <c r="F853" s="23">
        <v>5.1386666666666665</v>
      </c>
      <c r="G853" s="23">
        <v>6.9916666666666671</v>
      </c>
      <c r="H853" s="23">
        <v>5.6361517115756881</v>
      </c>
      <c r="I853" s="23">
        <v>6.8</v>
      </c>
      <c r="J853" s="23">
        <v>5</v>
      </c>
      <c r="K853" s="23">
        <v>7</v>
      </c>
      <c r="L853" s="23">
        <v>6.4666666666666659</v>
      </c>
      <c r="M853" s="23">
        <v>6</v>
      </c>
      <c r="N853" s="23">
        <v>5.05</v>
      </c>
      <c r="O853" s="23">
        <v>5.8666666666666671</v>
      </c>
      <c r="P853" s="23">
        <v>4.6833333333333327</v>
      </c>
      <c r="Q853" s="23">
        <v>5.3666666666666671</v>
      </c>
      <c r="R853" s="23">
        <v>5.5</v>
      </c>
      <c r="S853" s="23">
        <v>4.666666666666667</v>
      </c>
      <c r="T853" s="23">
        <v>6</v>
      </c>
      <c r="U853" s="23">
        <v>4.6500000000000004</v>
      </c>
      <c r="V853" s="23">
        <v>5.25</v>
      </c>
      <c r="W853" s="23">
        <v>4.5</v>
      </c>
      <c r="X853" s="23">
        <v>5.7166666666666659</v>
      </c>
      <c r="Y853" s="23">
        <v>2.0833333333333335</v>
      </c>
      <c r="Z853" s="23">
        <v>5.45</v>
      </c>
      <c r="AA853" s="23">
        <v>5.3833333333333337</v>
      </c>
      <c r="AB853" s="23">
        <v>4.3666666666666663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4.8</v>
      </c>
      <c r="E854" s="11">
        <v>5.7149999999999999</v>
      </c>
      <c r="F854" s="11">
        <v>5.0745000000000005</v>
      </c>
      <c r="G854" s="11">
        <v>6.97</v>
      </c>
      <c r="H854" s="11">
        <v>5.6055201302938071</v>
      </c>
      <c r="I854" s="11">
        <v>6.75</v>
      </c>
      <c r="J854" s="11">
        <v>5</v>
      </c>
      <c r="K854" s="11">
        <v>7</v>
      </c>
      <c r="L854" s="11">
        <v>6.55</v>
      </c>
      <c r="M854" s="11">
        <v>6</v>
      </c>
      <c r="N854" s="11">
        <v>5.05</v>
      </c>
      <c r="O854" s="11">
        <v>5.85</v>
      </c>
      <c r="P854" s="11">
        <v>4.7</v>
      </c>
      <c r="Q854" s="11">
        <v>5.4</v>
      </c>
      <c r="R854" s="11">
        <v>5.5</v>
      </c>
      <c r="S854" s="11">
        <v>5</v>
      </c>
      <c r="T854" s="11">
        <v>6</v>
      </c>
      <c r="U854" s="11">
        <v>4.7</v>
      </c>
      <c r="V854" s="11">
        <v>5.3</v>
      </c>
      <c r="W854" s="11">
        <v>4.5</v>
      </c>
      <c r="X854" s="11">
        <v>5.7</v>
      </c>
      <c r="Y854" s="11">
        <v>2.1</v>
      </c>
      <c r="Z854" s="11">
        <v>5.5</v>
      </c>
      <c r="AA854" s="11">
        <v>5.35</v>
      </c>
      <c r="AB854" s="11">
        <v>4.3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0.13291601358251262</v>
      </c>
      <c r="E855" s="24">
        <v>4.7609522856952309E-2</v>
      </c>
      <c r="F855" s="24">
        <v>0.23276397201170684</v>
      </c>
      <c r="G855" s="24">
        <v>0.2819515324779539</v>
      </c>
      <c r="H855" s="24">
        <v>8.4323299085929573E-2</v>
      </c>
      <c r="I855" s="24">
        <v>0.26076809620810598</v>
      </c>
      <c r="J855" s="24">
        <v>0</v>
      </c>
      <c r="K855" s="24">
        <v>0</v>
      </c>
      <c r="L855" s="24">
        <v>0.22509257354845519</v>
      </c>
      <c r="M855" s="24">
        <v>0</v>
      </c>
      <c r="N855" s="24">
        <v>0.10488088481701503</v>
      </c>
      <c r="O855" s="24">
        <v>8.1649658092772748E-2</v>
      </c>
      <c r="P855" s="24">
        <v>4.0824829046386527E-2</v>
      </c>
      <c r="Q855" s="24">
        <v>5.1639777949432496E-2</v>
      </c>
      <c r="R855" s="24">
        <v>8.9442719099991269E-2</v>
      </c>
      <c r="S855" s="24">
        <v>0.51639777949432408</v>
      </c>
      <c r="T855" s="24">
        <v>0</v>
      </c>
      <c r="U855" s="24">
        <v>0.21679483388678814</v>
      </c>
      <c r="V855" s="24">
        <v>0.12247448713915912</v>
      </c>
      <c r="W855" s="24">
        <v>0.54772255750516607</v>
      </c>
      <c r="X855" s="24">
        <v>7.5277265270908097E-2</v>
      </c>
      <c r="Y855" s="24">
        <v>0.21369760566432808</v>
      </c>
      <c r="Z855" s="24">
        <v>0.16431676725154967</v>
      </c>
      <c r="AA855" s="24">
        <v>0.1722401424368509</v>
      </c>
      <c r="AB855" s="24">
        <v>0.12110601416389963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30"/>
      <c r="B856" s="3" t="s">
        <v>87</v>
      </c>
      <c r="C856" s="29"/>
      <c r="D856" s="13">
        <v>2.7787319912720404E-2</v>
      </c>
      <c r="E856" s="13">
        <v>8.3330553425237409E-3</v>
      </c>
      <c r="F856" s="13">
        <v>4.5296569540420377E-2</v>
      </c>
      <c r="G856" s="13">
        <v>4.0326798447383155E-2</v>
      </c>
      <c r="H856" s="13">
        <v>1.4961147854260913E-2</v>
      </c>
      <c r="I856" s="13">
        <v>3.8348249442368525E-2</v>
      </c>
      <c r="J856" s="13">
        <v>0</v>
      </c>
      <c r="K856" s="13">
        <v>0</v>
      </c>
      <c r="L856" s="13">
        <v>3.4808129930173487E-2</v>
      </c>
      <c r="M856" s="13">
        <v>0</v>
      </c>
      <c r="N856" s="13">
        <v>2.0768492042973274E-2</v>
      </c>
      <c r="O856" s="13">
        <v>1.3917555356722627E-2</v>
      </c>
      <c r="P856" s="13">
        <v>8.7170453479828887E-3</v>
      </c>
      <c r="Q856" s="13">
        <v>9.6223188725650596E-3</v>
      </c>
      <c r="R856" s="13">
        <v>1.6262312563634775E-2</v>
      </c>
      <c r="S856" s="13">
        <v>0.11065666703449802</v>
      </c>
      <c r="T856" s="13">
        <v>0</v>
      </c>
      <c r="U856" s="13">
        <v>4.662254492188992E-2</v>
      </c>
      <c r="V856" s="13">
        <v>2.3328473740792215E-2</v>
      </c>
      <c r="W856" s="13">
        <v>0.1217161238900369</v>
      </c>
      <c r="X856" s="13">
        <v>1.3168034741266724E-2</v>
      </c>
      <c r="Y856" s="13">
        <v>0.10257485071887747</v>
      </c>
      <c r="Z856" s="13">
        <v>3.0149865550743057E-2</v>
      </c>
      <c r="AA856" s="13">
        <v>3.1995072898486236E-2</v>
      </c>
      <c r="AB856" s="13">
        <v>2.7734201716923583E-2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-9.9341018974986484E-2</v>
      </c>
      <c r="E857" s="13">
        <v>7.5769681865416771E-2</v>
      </c>
      <c r="F857" s="13">
        <v>-3.2434923241699942E-2</v>
      </c>
      <c r="G857" s="13">
        <v>0.31646844090589954</v>
      </c>
      <c r="H857" s="13">
        <v>6.1237071243932739E-2</v>
      </c>
      <c r="I857" s="13">
        <v>0.28037931797284132</v>
      </c>
      <c r="J857" s="13">
        <v>-5.854461913761666E-2</v>
      </c>
      <c r="K857" s="13">
        <v>0.31803753320733663</v>
      </c>
      <c r="L857" s="13">
        <v>0.217615625915349</v>
      </c>
      <c r="M857" s="13">
        <v>0.1297464570348601</v>
      </c>
      <c r="N857" s="13">
        <v>-4.9130065328992889E-2</v>
      </c>
      <c r="O857" s="13">
        <v>0.1046409802118633</v>
      </c>
      <c r="P857" s="13">
        <v>-0.11817012659223436</v>
      </c>
      <c r="Q857" s="13">
        <v>1.0495442125624921E-2</v>
      </c>
      <c r="R857" s="13">
        <v>3.5600918948621718E-2</v>
      </c>
      <c r="S857" s="13">
        <v>-0.12130831119510888</v>
      </c>
      <c r="T857" s="13">
        <v>0.1297464570348601</v>
      </c>
      <c r="U857" s="13">
        <v>-0.12444649579798339</v>
      </c>
      <c r="V857" s="13">
        <v>-1.1471850094497471E-2</v>
      </c>
      <c r="W857" s="13">
        <v>-0.15269015722385504</v>
      </c>
      <c r="X857" s="13">
        <v>7.639731878599143E-2</v>
      </c>
      <c r="Y857" s="13">
        <v>-0.60772692464067357</v>
      </c>
      <c r="Z857" s="13">
        <v>2.6186365139997836E-2</v>
      </c>
      <c r="AA857" s="13">
        <v>1.3633626728499548E-2</v>
      </c>
      <c r="AB857" s="13">
        <v>-0.17779563404685195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1.21</v>
      </c>
      <c r="E858" s="45">
        <v>0.67</v>
      </c>
      <c r="F858" s="45">
        <v>0.49</v>
      </c>
      <c r="G858" s="45">
        <v>3.25</v>
      </c>
      <c r="H858" s="45">
        <v>0.51</v>
      </c>
      <c r="I858" s="45">
        <v>2.87</v>
      </c>
      <c r="J858" s="45" t="s">
        <v>278</v>
      </c>
      <c r="K858" s="45" t="s">
        <v>278</v>
      </c>
      <c r="L858" s="45">
        <v>2.19</v>
      </c>
      <c r="M858" s="45" t="s">
        <v>278</v>
      </c>
      <c r="N858" s="45">
        <v>0.67</v>
      </c>
      <c r="O858" s="45">
        <v>0.98</v>
      </c>
      <c r="P858" s="45">
        <v>1.42</v>
      </c>
      <c r="Q858" s="45">
        <v>0.03</v>
      </c>
      <c r="R858" s="45">
        <v>0.24</v>
      </c>
      <c r="S858" s="45" t="s">
        <v>278</v>
      </c>
      <c r="T858" s="45" t="s">
        <v>278</v>
      </c>
      <c r="U858" s="45">
        <v>1.48</v>
      </c>
      <c r="V858" s="45">
        <v>0.27</v>
      </c>
      <c r="W858" s="45" t="s">
        <v>278</v>
      </c>
      <c r="X858" s="45">
        <v>0.67</v>
      </c>
      <c r="Y858" s="45">
        <v>6.68</v>
      </c>
      <c r="Z858" s="45">
        <v>0.13</v>
      </c>
      <c r="AA858" s="45">
        <v>0</v>
      </c>
      <c r="AB858" s="45">
        <v>2.06</v>
      </c>
      <c r="AC858" s="151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360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621</v>
      </c>
      <c r="BM861" s="28" t="s">
        <v>279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9" t="s">
        <v>234</v>
      </c>
      <c r="E863" s="150" t="s">
        <v>235</v>
      </c>
      <c r="F863" s="150" t="s">
        <v>236</v>
      </c>
      <c r="G863" s="150" t="s">
        <v>238</v>
      </c>
      <c r="H863" s="150" t="s">
        <v>240</v>
      </c>
      <c r="I863" s="150" t="s">
        <v>241</v>
      </c>
      <c r="J863" s="150" t="s">
        <v>243</v>
      </c>
      <c r="K863" s="150" t="s">
        <v>244</v>
      </c>
      <c r="L863" s="150" t="s">
        <v>245</v>
      </c>
      <c r="M863" s="150" t="s">
        <v>246</v>
      </c>
      <c r="N863" s="150" t="s">
        <v>247</v>
      </c>
      <c r="O863" s="150" t="s">
        <v>248</v>
      </c>
      <c r="P863" s="150" t="s">
        <v>249</v>
      </c>
      <c r="Q863" s="150" t="s">
        <v>251</v>
      </c>
      <c r="R863" s="150" t="s">
        <v>252</v>
      </c>
      <c r="S863" s="150" t="s">
        <v>305</v>
      </c>
      <c r="T863" s="150" t="s">
        <v>253</v>
      </c>
      <c r="U863" s="150" t="s">
        <v>254</v>
      </c>
      <c r="V863" s="150" t="s">
        <v>256</v>
      </c>
      <c r="W863" s="150" t="s">
        <v>258</v>
      </c>
      <c r="X863" s="150" t="s">
        <v>259</v>
      </c>
      <c r="Y863" s="150" t="s">
        <v>297</v>
      </c>
      <c r="Z863" s="150" t="s">
        <v>260</v>
      </c>
      <c r="AA863" s="150" t="s">
        <v>261</v>
      </c>
      <c r="AB863" s="150" t="s">
        <v>262</v>
      </c>
      <c r="AC863" s="150" t="s">
        <v>263</v>
      </c>
      <c r="AD863" s="150" t="s">
        <v>264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300</v>
      </c>
      <c r="E864" s="11" t="s">
        <v>299</v>
      </c>
      <c r="F864" s="11" t="s">
        <v>300</v>
      </c>
      <c r="G864" s="11" t="s">
        <v>299</v>
      </c>
      <c r="H864" s="11" t="s">
        <v>300</v>
      </c>
      <c r="I864" s="11" t="s">
        <v>340</v>
      </c>
      <c r="J864" s="11" t="s">
        <v>300</v>
      </c>
      <c r="K864" s="11" t="s">
        <v>299</v>
      </c>
      <c r="L864" s="11" t="s">
        <v>340</v>
      </c>
      <c r="M864" s="11" t="s">
        <v>300</v>
      </c>
      <c r="N864" s="11" t="s">
        <v>299</v>
      </c>
      <c r="O864" s="11" t="s">
        <v>299</v>
      </c>
      <c r="P864" s="11" t="s">
        <v>299</v>
      </c>
      <c r="Q864" s="11" t="s">
        <v>299</v>
      </c>
      <c r="R864" s="11" t="s">
        <v>340</v>
      </c>
      <c r="S864" s="11" t="s">
        <v>300</v>
      </c>
      <c r="T864" s="11" t="s">
        <v>300</v>
      </c>
      <c r="U864" s="11" t="s">
        <v>299</v>
      </c>
      <c r="V864" s="11" t="s">
        <v>300</v>
      </c>
      <c r="W864" s="11" t="s">
        <v>299</v>
      </c>
      <c r="X864" s="11" t="s">
        <v>299</v>
      </c>
      <c r="Y864" s="11" t="s">
        <v>299</v>
      </c>
      <c r="Z864" s="11" t="s">
        <v>300</v>
      </c>
      <c r="AA864" s="11" t="s">
        <v>300</v>
      </c>
      <c r="AB864" s="11" t="s">
        <v>300</v>
      </c>
      <c r="AC864" s="11" t="s">
        <v>300</v>
      </c>
      <c r="AD864" s="11" t="s">
        <v>299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341</v>
      </c>
      <c r="E865" s="26" t="s">
        <v>342</v>
      </c>
      <c r="F865" s="26" t="s">
        <v>342</v>
      </c>
      <c r="G865" s="26" t="s">
        <v>343</v>
      </c>
      <c r="H865" s="26" t="s">
        <v>342</v>
      </c>
      <c r="I865" s="26" t="s">
        <v>342</v>
      </c>
      <c r="J865" s="26" t="s">
        <v>344</v>
      </c>
      <c r="K865" s="26" t="s">
        <v>344</v>
      </c>
      <c r="L865" s="26" t="s">
        <v>342</v>
      </c>
      <c r="M865" s="26" t="s">
        <v>341</v>
      </c>
      <c r="N865" s="26" t="s">
        <v>342</v>
      </c>
      <c r="O865" s="26" t="s">
        <v>118</v>
      </c>
      <c r="P865" s="26" t="s">
        <v>342</v>
      </c>
      <c r="Q865" s="26" t="s">
        <v>342</v>
      </c>
      <c r="R865" s="26" t="s">
        <v>345</v>
      </c>
      <c r="S865" s="26" t="s">
        <v>341</v>
      </c>
      <c r="T865" s="26" t="s">
        <v>344</v>
      </c>
      <c r="U865" s="26" t="s">
        <v>271</v>
      </c>
      <c r="V865" s="26" t="s">
        <v>342</v>
      </c>
      <c r="W865" s="26" t="s">
        <v>118</v>
      </c>
      <c r="X865" s="26" t="s">
        <v>342</v>
      </c>
      <c r="Y865" s="26" t="s">
        <v>342</v>
      </c>
      <c r="Z865" s="26" t="s">
        <v>342</v>
      </c>
      <c r="AA865" s="26" t="s">
        <v>342</v>
      </c>
      <c r="AB865" s="26" t="s">
        <v>341</v>
      </c>
      <c r="AC865" s="26" t="s">
        <v>342</v>
      </c>
      <c r="AD865" s="26" t="s">
        <v>342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5" t="s">
        <v>104</v>
      </c>
      <c r="E866" s="22">
        <v>0.52</v>
      </c>
      <c r="F866" s="145" t="s">
        <v>104</v>
      </c>
      <c r="G866" s="145" t="s">
        <v>334</v>
      </c>
      <c r="H866" s="22">
        <v>0.7</v>
      </c>
      <c r="I866" s="145">
        <v>8</v>
      </c>
      <c r="J866" s="22">
        <v>1</v>
      </c>
      <c r="K866" s="145" t="s">
        <v>104</v>
      </c>
      <c r="L866" s="145" t="s">
        <v>106</v>
      </c>
      <c r="M866" s="145">
        <v>2.2999999999999998</v>
      </c>
      <c r="N866" s="22">
        <v>0.9</v>
      </c>
      <c r="O866" s="22">
        <v>0.6</v>
      </c>
      <c r="P866" s="22">
        <v>0.9</v>
      </c>
      <c r="Q866" s="22">
        <v>1</v>
      </c>
      <c r="R866" s="145" t="s">
        <v>106</v>
      </c>
      <c r="S866" s="145">
        <v>6.8173161980000003</v>
      </c>
      <c r="T866" s="145" t="s">
        <v>104</v>
      </c>
      <c r="U866" s="22">
        <v>0.5</v>
      </c>
      <c r="V866" s="145">
        <v>2.57</v>
      </c>
      <c r="W866" s="145" t="s">
        <v>104</v>
      </c>
      <c r="X866" s="153">
        <v>0.42788999999999999</v>
      </c>
      <c r="Y866" s="22">
        <v>0.7</v>
      </c>
      <c r="Z866" s="22">
        <v>0.42399999999999999</v>
      </c>
      <c r="AA866" s="22">
        <v>0.9</v>
      </c>
      <c r="AB866" s="145" t="s">
        <v>104</v>
      </c>
      <c r="AC866" s="22">
        <v>0.6</v>
      </c>
      <c r="AD866" s="22">
        <v>0.5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6" t="s">
        <v>104</v>
      </c>
      <c r="E867" s="11">
        <v>0.43</v>
      </c>
      <c r="F867" s="146" t="s">
        <v>104</v>
      </c>
      <c r="G867" s="146" t="s">
        <v>334</v>
      </c>
      <c r="H867" s="11">
        <v>0.7</v>
      </c>
      <c r="I867" s="146" t="s">
        <v>104</v>
      </c>
      <c r="J867" s="11">
        <v>1</v>
      </c>
      <c r="K867" s="146" t="s">
        <v>104</v>
      </c>
      <c r="L867" s="146" t="s">
        <v>106</v>
      </c>
      <c r="M867" s="146">
        <v>2</v>
      </c>
      <c r="N867" s="11">
        <v>1</v>
      </c>
      <c r="O867" s="11">
        <v>0.5</v>
      </c>
      <c r="P867" s="11">
        <v>0.7</v>
      </c>
      <c r="Q867" s="11">
        <v>0.7</v>
      </c>
      <c r="R867" s="146" t="s">
        <v>106</v>
      </c>
      <c r="S867" s="146" t="s">
        <v>106</v>
      </c>
      <c r="T867" s="146" t="s">
        <v>104</v>
      </c>
      <c r="U867" s="11">
        <v>0.5</v>
      </c>
      <c r="V867" s="146">
        <v>3.33</v>
      </c>
      <c r="W867" s="146" t="s">
        <v>104</v>
      </c>
      <c r="X867" s="11">
        <v>0.57908999999999999</v>
      </c>
      <c r="Y867" s="11">
        <v>0.8</v>
      </c>
      <c r="Z867" s="11">
        <v>0.505</v>
      </c>
      <c r="AA867" s="11">
        <v>1</v>
      </c>
      <c r="AB867" s="146" t="s">
        <v>104</v>
      </c>
      <c r="AC867" s="11">
        <v>0.5</v>
      </c>
      <c r="AD867" s="11">
        <v>0.4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6" t="s">
        <v>104</v>
      </c>
      <c r="E868" s="11">
        <v>0.48</v>
      </c>
      <c r="F868" s="146" t="s">
        <v>104</v>
      </c>
      <c r="G868" s="146" t="s">
        <v>334</v>
      </c>
      <c r="H868" s="147">
        <v>1</v>
      </c>
      <c r="I868" s="146">
        <v>3</v>
      </c>
      <c r="J868" s="11">
        <v>1</v>
      </c>
      <c r="K868" s="146" t="s">
        <v>104</v>
      </c>
      <c r="L868" s="146" t="s">
        <v>106</v>
      </c>
      <c r="M868" s="146">
        <v>2.7</v>
      </c>
      <c r="N868" s="11">
        <v>0.9</v>
      </c>
      <c r="O868" s="11">
        <v>0.5</v>
      </c>
      <c r="P868" s="11">
        <v>0.8</v>
      </c>
      <c r="Q868" s="11">
        <v>0.9</v>
      </c>
      <c r="R868" s="146" t="s">
        <v>106</v>
      </c>
      <c r="S868" s="146">
        <v>5.1750171419999997</v>
      </c>
      <c r="T868" s="146" t="s">
        <v>104</v>
      </c>
      <c r="U868" s="11">
        <v>0.6</v>
      </c>
      <c r="V868" s="146">
        <v>3.84</v>
      </c>
      <c r="W868" s="146" t="s">
        <v>104</v>
      </c>
      <c r="X868" s="11">
        <v>0.55218999999999996</v>
      </c>
      <c r="Y868" s="11">
        <v>0.8</v>
      </c>
      <c r="Z868" s="11">
        <v>0.52300000000000002</v>
      </c>
      <c r="AA868" s="11">
        <v>1.3</v>
      </c>
      <c r="AB868" s="146" t="s">
        <v>104</v>
      </c>
      <c r="AC868" s="11">
        <v>0.5</v>
      </c>
      <c r="AD868" s="11">
        <v>0.5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6" t="s">
        <v>104</v>
      </c>
      <c r="E869" s="11">
        <v>0.46</v>
      </c>
      <c r="F869" s="146" t="s">
        <v>104</v>
      </c>
      <c r="G869" s="146" t="s">
        <v>334</v>
      </c>
      <c r="H869" s="11">
        <v>0.8</v>
      </c>
      <c r="I869" s="146">
        <v>5</v>
      </c>
      <c r="J869" s="11">
        <v>1</v>
      </c>
      <c r="K869" s="146" t="s">
        <v>104</v>
      </c>
      <c r="L869" s="146" t="s">
        <v>106</v>
      </c>
      <c r="M869" s="146">
        <v>1.9</v>
      </c>
      <c r="N869" s="11">
        <v>0.9</v>
      </c>
      <c r="O869" s="11">
        <v>0.6</v>
      </c>
      <c r="P869" s="11">
        <v>1.1000000000000001</v>
      </c>
      <c r="Q869" s="11">
        <v>0.8</v>
      </c>
      <c r="R869" s="146" t="s">
        <v>106</v>
      </c>
      <c r="S869" s="146" t="s">
        <v>106</v>
      </c>
      <c r="T869" s="146" t="s">
        <v>104</v>
      </c>
      <c r="U869" s="11">
        <v>0.5</v>
      </c>
      <c r="V869" s="146">
        <v>3.84</v>
      </c>
      <c r="W869" s="146" t="s">
        <v>104</v>
      </c>
      <c r="X869" s="11">
        <v>0.53695999999999999</v>
      </c>
      <c r="Y869" s="11">
        <v>0.8</v>
      </c>
      <c r="Z869" s="11">
        <v>0.45300000000000001</v>
      </c>
      <c r="AA869" s="147">
        <v>1.5</v>
      </c>
      <c r="AB869" s="146" t="s">
        <v>104</v>
      </c>
      <c r="AC869" s="11">
        <v>0.6</v>
      </c>
      <c r="AD869" s="11">
        <v>0.5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0.70559833333333299</v>
      </c>
    </row>
    <row r="870" spans="1:65">
      <c r="A870" s="30"/>
      <c r="B870" s="19">
        <v>1</v>
      </c>
      <c r="C870" s="9">
        <v>5</v>
      </c>
      <c r="D870" s="146" t="s">
        <v>104</v>
      </c>
      <c r="E870" s="11">
        <v>0.49</v>
      </c>
      <c r="F870" s="146" t="s">
        <v>104</v>
      </c>
      <c r="G870" s="146" t="s">
        <v>334</v>
      </c>
      <c r="H870" s="11">
        <v>0.7</v>
      </c>
      <c r="I870" s="146" t="s">
        <v>104</v>
      </c>
      <c r="J870" s="11">
        <v>1</v>
      </c>
      <c r="K870" s="146" t="s">
        <v>104</v>
      </c>
      <c r="L870" s="146" t="s">
        <v>106</v>
      </c>
      <c r="M870" s="146">
        <v>2.7</v>
      </c>
      <c r="N870" s="147">
        <v>0.4</v>
      </c>
      <c r="O870" s="11">
        <v>0.6</v>
      </c>
      <c r="P870" s="11">
        <v>0.8</v>
      </c>
      <c r="Q870" s="11">
        <v>1</v>
      </c>
      <c r="R870" s="146" t="s">
        <v>106</v>
      </c>
      <c r="S870" s="146" t="s">
        <v>106</v>
      </c>
      <c r="T870" s="146" t="s">
        <v>104</v>
      </c>
      <c r="U870" s="11">
        <v>0.5</v>
      </c>
      <c r="V870" s="146" t="s">
        <v>107</v>
      </c>
      <c r="W870" s="146" t="s">
        <v>104</v>
      </c>
      <c r="X870" s="11">
        <v>0.53412999999999999</v>
      </c>
      <c r="Y870" s="11">
        <v>0.8</v>
      </c>
      <c r="Z870" s="11">
        <v>0.502</v>
      </c>
      <c r="AA870" s="147">
        <v>1.6</v>
      </c>
      <c r="AB870" s="146" t="s">
        <v>104</v>
      </c>
      <c r="AC870" s="11">
        <v>0.5</v>
      </c>
      <c r="AD870" s="11">
        <v>0.5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6" t="s">
        <v>104</v>
      </c>
      <c r="E871" s="11">
        <v>0.46</v>
      </c>
      <c r="F871" s="146" t="s">
        <v>104</v>
      </c>
      <c r="G871" s="146" t="s">
        <v>334</v>
      </c>
      <c r="H871" s="11">
        <v>0.7</v>
      </c>
      <c r="I871" s="146" t="s">
        <v>104</v>
      </c>
      <c r="J871" s="11">
        <v>1</v>
      </c>
      <c r="K871" s="146" t="s">
        <v>104</v>
      </c>
      <c r="L871" s="146" t="s">
        <v>106</v>
      </c>
      <c r="M871" s="146">
        <v>2.2000000000000002</v>
      </c>
      <c r="N871" s="11">
        <v>0.9</v>
      </c>
      <c r="O871" s="11">
        <v>0.6</v>
      </c>
      <c r="P871" s="11">
        <v>1</v>
      </c>
      <c r="Q871" s="11">
        <v>1</v>
      </c>
      <c r="R871" s="146" t="s">
        <v>106</v>
      </c>
      <c r="S871" s="146" t="s">
        <v>106</v>
      </c>
      <c r="T871" s="146" t="s">
        <v>104</v>
      </c>
      <c r="U871" s="11">
        <v>0.4</v>
      </c>
      <c r="V871" s="146">
        <v>2.2799999999999998</v>
      </c>
      <c r="W871" s="146" t="s">
        <v>104</v>
      </c>
      <c r="X871" s="11">
        <v>0.51617999999999997</v>
      </c>
      <c r="Y871" s="11">
        <v>0.7</v>
      </c>
      <c r="Z871" s="11">
        <v>0.42099999999999999</v>
      </c>
      <c r="AA871" s="11">
        <v>1.2</v>
      </c>
      <c r="AB871" s="146" t="s">
        <v>104</v>
      </c>
      <c r="AC871" s="11">
        <v>0.5</v>
      </c>
      <c r="AD871" s="11">
        <v>0.6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273</v>
      </c>
      <c r="C872" s="12"/>
      <c r="D872" s="23" t="s">
        <v>704</v>
      </c>
      <c r="E872" s="23">
        <v>0.47333333333333333</v>
      </c>
      <c r="F872" s="23" t="s">
        <v>704</v>
      </c>
      <c r="G872" s="23" t="s">
        <v>704</v>
      </c>
      <c r="H872" s="23">
        <v>0.76666666666666672</v>
      </c>
      <c r="I872" s="23">
        <v>5.333333333333333</v>
      </c>
      <c r="J872" s="23">
        <v>1</v>
      </c>
      <c r="K872" s="23" t="s">
        <v>704</v>
      </c>
      <c r="L872" s="23" t="s">
        <v>704</v>
      </c>
      <c r="M872" s="23">
        <v>2.3000000000000003</v>
      </c>
      <c r="N872" s="23">
        <v>0.83333333333333337</v>
      </c>
      <c r="O872" s="23">
        <v>0.56666666666666676</v>
      </c>
      <c r="P872" s="23">
        <v>0.88333333333333341</v>
      </c>
      <c r="Q872" s="23">
        <v>0.9</v>
      </c>
      <c r="R872" s="23" t="s">
        <v>704</v>
      </c>
      <c r="S872" s="23">
        <v>5.99616667</v>
      </c>
      <c r="T872" s="23" t="s">
        <v>704</v>
      </c>
      <c r="U872" s="23">
        <v>0.5</v>
      </c>
      <c r="V872" s="23">
        <v>3.1719999999999997</v>
      </c>
      <c r="W872" s="23" t="s">
        <v>704</v>
      </c>
      <c r="X872" s="23">
        <v>0.52440666666666658</v>
      </c>
      <c r="Y872" s="23">
        <v>0.76666666666666661</v>
      </c>
      <c r="Z872" s="23">
        <v>0.47133333333333333</v>
      </c>
      <c r="AA872" s="23">
        <v>1.2500000000000002</v>
      </c>
      <c r="AB872" s="23" t="s">
        <v>704</v>
      </c>
      <c r="AC872" s="23">
        <v>0.53333333333333333</v>
      </c>
      <c r="AD872" s="23">
        <v>0.5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1" t="s">
        <v>704</v>
      </c>
      <c r="E873" s="11">
        <v>0.47</v>
      </c>
      <c r="F873" s="11" t="s">
        <v>704</v>
      </c>
      <c r="G873" s="11" t="s">
        <v>704</v>
      </c>
      <c r="H873" s="11">
        <v>0.7</v>
      </c>
      <c r="I873" s="11">
        <v>5</v>
      </c>
      <c r="J873" s="11">
        <v>1</v>
      </c>
      <c r="K873" s="11" t="s">
        <v>704</v>
      </c>
      <c r="L873" s="11" t="s">
        <v>704</v>
      </c>
      <c r="M873" s="11">
        <v>2.25</v>
      </c>
      <c r="N873" s="11">
        <v>0.9</v>
      </c>
      <c r="O873" s="11">
        <v>0.6</v>
      </c>
      <c r="P873" s="11">
        <v>0.85000000000000009</v>
      </c>
      <c r="Q873" s="11">
        <v>0.95</v>
      </c>
      <c r="R873" s="11" t="s">
        <v>704</v>
      </c>
      <c r="S873" s="11">
        <v>5.99616667</v>
      </c>
      <c r="T873" s="11" t="s">
        <v>704</v>
      </c>
      <c r="U873" s="11">
        <v>0.5</v>
      </c>
      <c r="V873" s="11">
        <v>3.33</v>
      </c>
      <c r="W873" s="11" t="s">
        <v>704</v>
      </c>
      <c r="X873" s="11">
        <v>0.53554499999999994</v>
      </c>
      <c r="Y873" s="11">
        <v>0.8</v>
      </c>
      <c r="Z873" s="11">
        <v>0.47750000000000004</v>
      </c>
      <c r="AA873" s="11">
        <v>1.25</v>
      </c>
      <c r="AB873" s="11" t="s">
        <v>704</v>
      </c>
      <c r="AC873" s="11">
        <v>0.5</v>
      </c>
      <c r="AD873" s="11">
        <v>0.5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24" t="s">
        <v>704</v>
      </c>
      <c r="E874" s="24">
        <v>3.0767948691238202E-2</v>
      </c>
      <c r="F874" s="24" t="s">
        <v>704</v>
      </c>
      <c r="G874" s="24" t="s">
        <v>704</v>
      </c>
      <c r="H874" s="24">
        <v>0.12110601416389886</v>
      </c>
      <c r="I874" s="24">
        <v>2.5166114784235836</v>
      </c>
      <c r="J874" s="24">
        <v>0</v>
      </c>
      <c r="K874" s="24" t="s">
        <v>704</v>
      </c>
      <c r="L874" s="24" t="s">
        <v>704</v>
      </c>
      <c r="M874" s="24">
        <v>0.34058772731852649</v>
      </c>
      <c r="N874" s="24">
        <v>0.21602468994692869</v>
      </c>
      <c r="O874" s="24">
        <v>5.1639777949432211E-2</v>
      </c>
      <c r="P874" s="24">
        <v>0.14719601443879748</v>
      </c>
      <c r="Q874" s="24">
        <v>0.12649110640673453</v>
      </c>
      <c r="R874" s="24" t="s">
        <v>704</v>
      </c>
      <c r="S874" s="24">
        <v>1.1612807992338667</v>
      </c>
      <c r="T874" s="24" t="s">
        <v>704</v>
      </c>
      <c r="U874" s="24">
        <v>6.324555320336761E-2</v>
      </c>
      <c r="V874" s="24">
        <v>0.7203263149434439</v>
      </c>
      <c r="W874" s="24" t="s">
        <v>704</v>
      </c>
      <c r="X874" s="24">
        <v>5.1763799963552383E-2</v>
      </c>
      <c r="Y874" s="24">
        <v>5.1639777949432274E-2</v>
      </c>
      <c r="Z874" s="24">
        <v>4.4392191505563991E-2</v>
      </c>
      <c r="AA874" s="24">
        <v>0.27386127875258243</v>
      </c>
      <c r="AB874" s="24" t="s">
        <v>704</v>
      </c>
      <c r="AC874" s="24">
        <v>5.1639777949432218E-2</v>
      </c>
      <c r="AD874" s="24">
        <v>6.324555320336761E-2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704</v>
      </c>
      <c r="E875" s="13">
        <v>6.5002708502615913E-2</v>
      </c>
      <c r="F875" s="13" t="s">
        <v>704</v>
      </c>
      <c r="G875" s="13" t="s">
        <v>704</v>
      </c>
      <c r="H875" s="13">
        <v>0.15796436630073765</v>
      </c>
      <c r="I875" s="13">
        <v>0.47186465220442192</v>
      </c>
      <c r="J875" s="13">
        <v>0</v>
      </c>
      <c r="K875" s="13" t="s">
        <v>704</v>
      </c>
      <c r="L875" s="13" t="s">
        <v>704</v>
      </c>
      <c r="M875" s="13">
        <v>0.14808162057327237</v>
      </c>
      <c r="N875" s="13">
        <v>0.25922962793631443</v>
      </c>
      <c r="O875" s="13">
        <v>9.1129019910762707E-2</v>
      </c>
      <c r="P875" s="13">
        <v>0.16663699747788394</v>
      </c>
      <c r="Q875" s="13">
        <v>0.14054567378526059</v>
      </c>
      <c r="R875" s="13" t="s">
        <v>704</v>
      </c>
      <c r="S875" s="13">
        <v>0.19367053371681323</v>
      </c>
      <c r="T875" s="13" t="s">
        <v>704</v>
      </c>
      <c r="U875" s="13">
        <v>0.12649110640673522</v>
      </c>
      <c r="V875" s="13">
        <v>0.22708900218897982</v>
      </c>
      <c r="W875" s="13" t="s">
        <v>704</v>
      </c>
      <c r="X875" s="13">
        <v>9.8709271361066581E-2</v>
      </c>
      <c r="Y875" s="13">
        <v>6.7356232107955147E-2</v>
      </c>
      <c r="Z875" s="13">
        <v>9.418428183641582E-2</v>
      </c>
      <c r="AA875" s="13">
        <v>0.2190890230020659</v>
      </c>
      <c r="AB875" s="13" t="s">
        <v>704</v>
      </c>
      <c r="AC875" s="13">
        <v>9.6824583655185412E-2</v>
      </c>
      <c r="AD875" s="13">
        <v>0.12649110640673522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 t="s">
        <v>704</v>
      </c>
      <c r="E876" s="13">
        <v>-0.32917453036311939</v>
      </c>
      <c r="F876" s="13" t="s">
        <v>704</v>
      </c>
      <c r="G876" s="13" t="s">
        <v>704</v>
      </c>
      <c r="H876" s="13">
        <v>8.6548295890722216E-2</v>
      </c>
      <c r="I876" s="13">
        <v>6.5585968409789359</v>
      </c>
      <c r="J876" s="13">
        <v>0.41723690768355048</v>
      </c>
      <c r="K876" s="13" t="s">
        <v>704</v>
      </c>
      <c r="L876" s="13" t="s">
        <v>704</v>
      </c>
      <c r="M876" s="13">
        <v>2.2596448876721666</v>
      </c>
      <c r="N876" s="13">
        <v>0.18103075640295896</v>
      </c>
      <c r="O876" s="13">
        <v>-0.1968990856459879</v>
      </c>
      <c r="P876" s="13">
        <v>0.25189260178713635</v>
      </c>
      <c r="Q876" s="13">
        <v>0.27551321691519548</v>
      </c>
      <c r="R876" s="13" t="s">
        <v>704</v>
      </c>
      <c r="S876" s="13">
        <v>7.4979887093459734</v>
      </c>
      <c r="T876" s="13" t="s">
        <v>704</v>
      </c>
      <c r="U876" s="13">
        <v>-0.29138154615822476</v>
      </c>
      <c r="V876" s="13">
        <v>3.495475471172222</v>
      </c>
      <c r="W876" s="13" t="s">
        <v>704</v>
      </c>
      <c r="X876" s="13">
        <v>-0.25679151736469497</v>
      </c>
      <c r="Y876" s="13">
        <v>8.6548295890721993E-2</v>
      </c>
      <c r="Z876" s="13">
        <v>-0.33200900417848656</v>
      </c>
      <c r="AA876" s="13">
        <v>0.77154613460443855</v>
      </c>
      <c r="AB876" s="13" t="s">
        <v>704</v>
      </c>
      <c r="AC876" s="13">
        <v>-0.24414031590210639</v>
      </c>
      <c r="AD876" s="13">
        <v>-0.29138154615822476</v>
      </c>
      <c r="AE876" s="151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0.67</v>
      </c>
      <c r="E877" s="45">
        <v>0.75</v>
      </c>
      <c r="F877" s="45">
        <v>0.67</v>
      </c>
      <c r="G877" s="45">
        <v>0</v>
      </c>
      <c r="H877" s="45">
        <v>0.04</v>
      </c>
      <c r="I877" s="45">
        <v>5.84</v>
      </c>
      <c r="J877" s="45">
        <v>0.67</v>
      </c>
      <c r="K877" s="45">
        <v>0.67</v>
      </c>
      <c r="L877" s="45">
        <v>4.72</v>
      </c>
      <c r="M877" s="45">
        <v>4.18</v>
      </c>
      <c r="N877" s="45">
        <v>0.22</v>
      </c>
      <c r="O877" s="45">
        <v>0.49</v>
      </c>
      <c r="P877" s="45">
        <v>0.36</v>
      </c>
      <c r="Q877" s="45">
        <v>0.4</v>
      </c>
      <c r="R877" s="45">
        <v>4.72</v>
      </c>
      <c r="S877" s="45">
        <v>7.86</v>
      </c>
      <c r="T877" s="45">
        <v>0.67</v>
      </c>
      <c r="U877" s="45">
        <v>0.67</v>
      </c>
      <c r="V877" s="45">
        <v>5.13</v>
      </c>
      <c r="W877" s="45">
        <v>0.67</v>
      </c>
      <c r="X877" s="45">
        <v>0.61</v>
      </c>
      <c r="Y877" s="45">
        <v>0.04</v>
      </c>
      <c r="Z877" s="45">
        <v>0.75</v>
      </c>
      <c r="AA877" s="45">
        <v>1.35</v>
      </c>
      <c r="AB877" s="45">
        <v>0.67</v>
      </c>
      <c r="AC877" s="45">
        <v>0.57999999999999996</v>
      </c>
      <c r="AD877" s="45">
        <v>0.67</v>
      </c>
      <c r="AE877" s="151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622</v>
      </c>
      <c r="BM879" s="28" t="s">
        <v>279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9" t="s">
        <v>256</v>
      </c>
      <c r="E881" s="150" t="s">
        <v>258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300</v>
      </c>
      <c r="E882" s="11" t="s">
        <v>299</v>
      </c>
      <c r="F882" s="151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342</v>
      </c>
      <c r="E883" s="26" t="s">
        <v>118</v>
      </c>
      <c r="F883" s="151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8">
        <v>0.16919800000000002</v>
      </c>
      <c r="E884" s="228">
        <v>6.7500000000000004E-2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29">
        <v>1</v>
      </c>
    </row>
    <row r="885" spans="1:65">
      <c r="A885" s="30"/>
      <c r="B885" s="19">
        <v>1</v>
      </c>
      <c r="C885" s="9">
        <v>2</v>
      </c>
      <c r="D885" s="24">
        <v>0.1376</v>
      </c>
      <c r="E885" s="24">
        <v>8.1500000000000003E-2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29">
        <v>5</v>
      </c>
    </row>
    <row r="886" spans="1:65">
      <c r="A886" s="30"/>
      <c r="B886" s="19">
        <v>1</v>
      </c>
      <c r="C886" s="9">
        <v>3</v>
      </c>
      <c r="D886" s="24">
        <v>0.12698999999999999</v>
      </c>
      <c r="E886" s="24">
        <v>7.6499999999999999E-2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29">
        <v>16</v>
      </c>
    </row>
    <row r="887" spans="1:65">
      <c r="A887" s="30"/>
      <c r="B887" s="19">
        <v>1</v>
      </c>
      <c r="C887" s="9">
        <v>4</v>
      </c>
      <c r="D887" s="24">
        <v>0.18282100000000001</v>
      </c>
      <c r="E887" s="24">
        <v>7.6999999999999999E-2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29">
        <v>0.11038466666666701</v>
      </c>
    </row>
    <row r="888" spans="1:65">
      <c r="A888" s="30"/>
      <c r="B888" s="19">
        <v>1</v>
      </c>
      <c r="C888" s="9">
        <v>5</v>
      </c>
      <c r="D888" s="24">
        <v>0.11299700000000001</v>
      </c>
      <c r="E888" s="24">
        <v>9.0999999999999998E-2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29">
        <v>11</v>
      </c>
    </row>
    <row r="889" spans="1:65">
      <c r="A889" s="30"/>
      <c r="B889" s="19">
        <v>1</v>
      </c>
      <c r="C889" s="9">
        <v>6</v>
      </c>
      <c r="D889" s="24">
        <v>0.11351</v>
      </c>
      <c r="E889" s="24">
        <v>8.8000000000000009E-2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20" t="s">
        <v>273</v>
      </c>
      <c r="C890" s="12"/>
      <c r="D890" s="231">
        <v>0.14051933333333333</v>
      </c>
      <c r="E890" s="231">
        <v>8.0250000000000016E-2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0.132295</v>
      </c>
      <c r="E891" s="24">
        <v>7.9250000000000001E-2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275</v>
      </c>
      <c r="C892" s="29"/>
      <c r="D892" s="24">
        <v>2.9293156918752741E-2</v>
      </c>
      <c r="E892" s="24">
        <v>8.536685539481937E-3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30"/>
      <c r="B893" s="3" t="s">
        <v>87</v>
      </c>
      <c r="C893" s="29"/>
      <c r="D893" s="13">
        <v>0.20846353468860329</v>
      </c>
      <c r="E893" s="13">
        <v>0.10637614379416742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0.27299685342770652</v>
      </c>
      <c r="E894" s="13">
        <v>-0.2729968534277124</v>
      </c>
      <c r="F894" s="151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0.67</v>
      </c>
      <c r="E895" s="45">
        <v>0.67</v>
      </c>
      <c r="F895" s="151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623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9" t="s">
        <v>235</v>
      </c>
      <c r="E899" s="150" t="s">
        <v>236</v>
      </c>
      <c r="F899" s="150" t="s">
        <v>237</v>
      </c>
      <c r="G899" s="150" t="s">
        <v>240</v>
      </c>
      <c r="H899" s="150" t="s">
        <v>241</v>
      </c>
      <c r="I899" s="150" t="s">
        <v>258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299</v>
      </c>
      <c r="E900" s="11" t="s">
        <v>299</v>
      </c>
      <c r="F900" s="11" t="s">
        <v>299</v>
      </c>
      <c r="G900" s="11" t="s">
        <v>300</v>
      </c>
      <c r="H900" s="11" t="s">
        <v>299</v>
      </c>
      <c r="I900" s="11" t="s">
        <v>299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342</v>
      </c>
      <c r="E901" s="26" t="s">
        <v>342</v>
      </c>
      <c r="F901" s="26" t="s">
        <v>342</v>
      </c>
      <c r="G901" s="26" t="s">
        <v>342</v>
      </c>
      <c r="H901" s="26" t="s">
        <v>342</v>
      </c>
      <c r="I901" s="26" t="s">
        <v>118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1.6619999999999999</v>
      </c>
      <c r="E902" s="22">
        <v>1.607</v>
      </c>
      <c r="F902" s="22">
        <v>1.36585378528465</v>
      </c>
      <c r="G902" s="22">
        <v>1.7</v>
      </c>
      <c r="H902" s="22">
        <v>1.79</v>
      </c>
      <c r="I902" s="22">
        <v>1.4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1.6719999999999999</v>
      </c>
      <c r="E903" s="11">
        <v>1.6060000000000001</v>
      </c>
      <c r="F903" s="11">
        <v>1.3449215746040699</v>
      </c>
      <c r="G903" s="11">
        <v>1.8</v>
      </c>
      <c r="H903" s="11">
        <v>1.8</v>
      </c>
      <c r="I903" s="11">
        <v>1.4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1.663</v>
      </c>
      <c r="E904" s="147">
        <v>1.5049999999999999</v>
      </c>
      <c r="F904" s="11">
        <v>1.3868800358081099</v>
      </c>
      <c r="G904" s="11">
        <v>1.6</v>
      </c>
      <c r="H904" s="11">
        <v>1.81</v>
      </c>
      <c r="I904" s="11">
        <v>1.3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1.677</v>
      </c>
      <c r="E905" s="11">
        <v>1.6739999999999999</v>
      </c>
      <c r="F905" s="11">
        <v>1.3161590776583101</v>
      </c>
      <c r="G905" s="11">
        <v>1.7</v>
      </c>
      <c r="H905" s="11">
        <v>1.81</v>
      </c>
      <c r="I905" s="11">
        <v>1.3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1.5959223306257595</v>
      </c>
    </row>
    <row r="906" spans="1:65">
      <c r="A906" s="30"/>
      <c r="B906" s="19">
        <v>1</v>
      </c>
      <c r="C906" s="9">
        <v>5</v>
      </c>
      <c r="D906" s="11">
        <v>1.675</v>
      </c>
      <c r="E906" s="11">
        <v>1.595</v>
      </c>
      <c r="F906" s="11">
        <v>1.34118951667043</v>
      </c>
      <c r="G906" s="11">
        <v>1.8</v>
      </c>
      <c r="H906" s="11">
        <v>1.88</v>
      </c>
      <c r="I906" s="11">
        <v>1.4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117</v>
      </c>
    </row>
    <row r="907" spans="1:65">
      <c r="A907" s="30"/>
      <c r="B907" s="19">
        <v>1</v>
      </c>
      <c r="C907" s="9">
        <v>6</v>
      </c>
      <c r="D907" s="11">
        <v>1.675</v>
      </c>
      <c r="E907" s="11">
        <v>1.611</v>
      </c>
      <c r="F907" s="11">
        <v>1.37259991250178</v>
      </c>
      <c r="G907" s="11">
        <v>1.8</v>
      </c>
      <c r="H907" s="11">
        <v>1.8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273</v>
      </c>
      <c r="C908" s="12"/>
      <c r="D908" s="23">
        <v>1.6706666666666667</v>
      </c>
      <c r="E908" s="23">
        <v>1.5996666666666666</v>
      </c>
      <c r="F908" s="23">
        <v>1.3546006504212249</v>
      </c>
      <c r="G908" s="23">
        <v>1.7333333333333334</v>
      </c>
      <c r="H908" s="23">
        <v>1.8150000000000002</v>
      </c>
      <c r="I908" s="23">
        <v>1.3833333333333331</v>
      </c>
      <c r="J908" s="1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11">
        <v>1.6735</v>
      </c>
      <c r="E909" s="11">
        <v>1.6065</v>
      </c>
      <c r="F909" s="11">
        <v>1.3553876799443598</v>
      </c>
      <c r="G909" s="11">
        <v>1.75</v>
      </c>
      <c r="H909" s="11">
        <v>1.8050000000000002</v>
      </c>
      <c r="I909" s="11">
        <v>1.4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24">
        <v>6.5319726474218397E-3</v>
      </c>
      <c r="E910" s="24">
        <v>5.4279523456517827E-2</v>
      </c>
      <c r="F910" s="24">
        <v>2.5471013856132263E-2</v>
      </c>
      <c r="G910" s="24">
        <v>8.1649658092772595E-2</v>
      </c>
      <c r="H910" s="24">
        <v>3.2710854467592192E-2</v>
      </c>
      <c r="I910" s="24">
        <v>7.527726527090807E-2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3.90980006828921E-3</v>
      </c>
      <c r="E911" s="13">
        <v>3.3931771279340175E-2</v>
      </c>
      <c r="F911" s="13">
        <v>1.8803337978770221E-2</v>
      </c>
      <c r="G911" s="13">
        <v>4.7105571976599571E-2</v>
      </c>
      <c r="H911" s="13">
        <v>1.802250934853564E-2</v>
      </c>
      <c r="I911" s="13">
        <v>5.4417300195837168E-2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13">
        <v>4.6834569957799888E-2</v>
      </c>
      <c r="E912" s="13">
        <v>2.3461893909579867E-3</v>
      </c>
      <c r="F912" s="13">
        <v>-0.15121141898547941</v>
      </c>
      <c r="G912" s="13">
        <v>8.6101309613040522E-2</v>
      </c>
      <c r="H912" s="13">
        <v>0.13727339054673204</v>
      </c>
      <c r="I912" s="13">
        <v>-0.13320760867420811</v>
      </c>
      <c r="J912" s="1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277</v>
      </c>
      <c r="C913" s="47"/>
      <c r="D913" s="45">
        <v>0.17</v>
      </c>
      <c r="E913" s="45">
        <v>0.17</v>
      </c>
      <c r="F913" s="45">
        <v>1.36</v>
      </c>
      <c r="G913" s="45">
        <v>0.48</v>
      </c>
      <c r="H913" s="45">
        <v>0.87</v>
      </c>
      <c r="I913" s="45">
        <v>1.22</v>
      </c>
      <c r="J913" s="15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624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9" t="s">
        <v>234</v>
      </c>
      <c r="E917" s="150" t="s">
        <v>235</v>
      </c>
      <c r="F917" s="150" t="s">
        <v>236</v>
      </c>
      <c r="G917" s="150" t="s">
        <v>237</v>
      </c>
      <c r="H917" s="150" t="s">
        <v>238</v>
      </c>
      <c r="I917" s="150" t="s">
        <v>240</v>
      </c>
      <c r="J917" s="150" t="s">
        <v>241</v>
      </c>
      <c r="K917" s="150" t="s">
        <v>243</v>
      </c>
      <c r="L917" s="150" t="s">
        <v>244</v>
      </c>
      <c r="M917" s="150" t="s">
        <v>245</v>
      </c>
      <c r="N917" s="150" t="s">
        <v>246</v>
      </c>
      <c r="O917" s="150" t="s">
        <v>247</v>
      </c>
      <c r="P917" s="150" t="s">
        <v>248</v>
      </c>
      <c r="Q917" s="150" t="s">
        <v>249</v>
      </c>
      <c r="R917" s="150" t="s">
        <v>251</v>
      </c>
      <c r="S917" s="150" t="s">
        <v>252</v>
      </c>
      <c r="T917" s="150" t="s">
        <v>305</v>
      </c>
      <c r="U917" s="150" t="s">
        <v>253</v>
      </c>
      <c r="V917" s="150" t="s">
        <v>255</v>
      </c>
      <c r="W917" s="150" t="s">
        <v>256</v>
      </c>
      <c r="X917" s="150" t="s">
        <v>258</v>
      </c>
      <c r="Y917" s="150" t="s">
        <v>259</v>
      </c>
      <c r="Z917" s="150" t="s">
        <v>297</v>
      </c>
      <c r="AA917" s="150" t="s">
        <v>261</v>
      </c>
      <c r="AB917" s="150" t="s">
        <v>262</v>
      </c>
      <c r="AC917" s="150" t="s">
        <v>263</v>
      </c>
      <c r="AD917" s="150" t="s">
        <v>264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300</v>
      </c>
      <c r="E918" s="11" t="s">
        <v>299</v>
      </c>
      <c r="F918" s="11" t="s">
        <v>300</v>
      </c>
      <c r="G918" s="11" t="s">
        <v>299</v>
      </c>
      <c r="H918" s="11" t="s">
        <v>299</v>
      </c>
      <c r="I918" s="11" t="s">
        <v>300</v>
      </c>
      <c r="J918" s="11" t="s">
        <v>299</v>
      </c>
      <c r="K918" s="11" t="s">
        <v>300</v>
      </c>
      <c r="L918" s="11" t="s">
        <v>299</v>
      </c>
      <c r="M918" s="11" t="s">
        <v>340</v>
      </c>
      <c r="N918" s="11" t="s">
        <v>300</v>
      </c>
      <c r="O918" s="11" t="s">
        <v>299</v>
      </c>
      <c r="P918" s="11" t="s">
        <v>299</v>
      </c>
      <c r="Q918" s="11" t="s">
        <v>299</v>
      </c>
      <c r="R918" s="11" t="s">
        <v>299</v>
      </c>
      <c r="S918" s="11" t="s">
        <v>340</v>
      </c>
      <c r="T918" s="11" t="s">
        <v>300</v>
      </c>
      <c r="U918" s="11" t="s">
        <v>300</v>
      </c>
      <c r="V918" s="11" t="s">
        <v>299</v>
      </c>
      <c r="W918" s="11" t="s">
        <v>300</v>
      </c>
      <c r="X918" s="11" t="s">
        <v>299</v>
      </c>
      <c r="Y918" s="11" t="s">
        <v>299</v>
      </c>
      <c r="Z918" s="11" t="s">
        <v>299</v>
      </c>
      <c r="AA918" s="11" t="s">
        <v>300</v>
      </c>
      <c r="AB918" s="11" t="s">
        <v>300</v>
      </c>
      <c r="AC918" s="11" t="s">
        <v>300</v>
      </c>
      <c r="AD918" s="11" t="s">
        <v>299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341</v>
      </c>
      <c r="E919" s="26" t="s">
        <v>342</v>
      </c>
      <c r="F919" s="26" t="s">
        <v>342</v>
      </c>
      <c r="G919" s="26" t="s">
        <v>342</v>
      </c>
      <c r="H919" s="26" t="s">
        <v>343</v>
      </c>
      <c r="I919" s="26" t="s">
        <v>342</v>
      </c>
      <c r="J919" s="26" t="s">
        <v>342</v>
      </c>
      <c r="K919" s="26" t="s">
        <v>344</v>
      </c>
      <c r="L919" s="26" t="s">
        <v>344</v>
      </c>
      <c r="M919" s="26" t="s">
        <v>342</v>
      </c>
      <c r="N919" s="26" t="s">
        <v>341</v>
      </c>
      <c r="O919" s="26" t="s">
        <v>342</v>
      </c>
      <c r="P919" s="26" t="s">
        <v>342</v>
      </c>
      <c r="Q919" s="26" t="s">
        <v>342</v>
      </c>
      <c r="R919" s="26" t="s">
        <v>342</v>
      </c>
      <c r="S919" s="26" t="s">
        <v>345</v>
      </c>
      <c r="T919" s="26" t="s">
        <v>341</v>
      </c>
      <c r="U919" s="26" t="s">
        <v>344</v>
      </c>
      <c r="V919" s="26" t="s">
        <v>341</v>
      </c>
      <c r="W919" s="26" t="s">
        <v>342</v>
      </c>
      <c r="X919" s="26" t="s">
        <v>118</v>
      </c>
      <c r="Y919" s="26" t="s">
        <v>342</v>
      </c>
      <c r="Z919" s="26" t="s">
        <v>342</v>
      </c>
      <c r="AA919" s="26" t="s">
        <v>342</v>
      </c>
      <c r="AB919" s="26" t="s">
        <v>341</v>
      </c>
      <c r="AC919" s="26" t="s">
        <v>342</v>
      </c>
      <c r="AD919" s="26" t="s">
        <v>342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0.75</v>
      </c>
      <c r="F920" s="145" t="s">
        <v>104</v>
      </c>
      <c r="G920" s="145">
        <v>0.52838282660074898</v>
      </c>
      <c r="H920" s="22">
        <v>0.67691083467992796</v>
      </c>
      <c r="I920" s="22">
        <v>0.79</v>
      </c>
      <c r="J920" s="22">
        <v>0.62</v>
      </c>
      <c r="K920" s="22">
        <v>0.8</v>
      </c>
      <c r="L920" s="22">
        <v>0.77</v>
      </c>
      <c r="M920" s="145" t="s">
        <v>97</v>
      </c>
      <c r="N920" s="22">
        <v>0.6</v>
      </c>
      <c r="O920" s="22">
        <v>0.7</v>
      </c>
      <c r="P920" s="22">
        <v>0.7</v>
      </c>
      <c r="Q920" s="22">
        <v>0.7</v>
      </c>
      <c r="R920" s="22">
        <v>0.7</v>
      </c>
      <c r="S920" s="145" t="s">
        <v>97</v>
      </c>
      <c r="T920" s="145" t="s">
        <v>106</v>
      </c>
      <c r="U920" s="22">
        <v>0.8</v>
      </c>
      <c r="V920" s="22">
        <v>0.7</v>
      </c>
      <c r="W920" s="145">
        <v>40.5</v>
      </c>
      <c r="X920" s="145">
        <v>0.5</v>
      </c>
      <c r="Y920" s="22">
        <v>0.75383</v>
      </c>
      <c r="Z920" s="22">
        <v>0.7</v>
      </c>
      <c r="AA920" s="22">
        <v>0.8</v>
      </c>
      <c r="AB920" s="22">
        <v>0.8</v>
      </c>
      <c r="AC920" s="22">
        <v>0.8</v>
      </c>
      <c r="AD920" s="145">
        <v>0.5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0.72</v>
      </c>
      <c r="F921" s="146" t="s">
        <v>104</v>
      </c>
      <c r="G921" s="146">
        <v>0.54884767329300999</v>
      </c>
      <c r="H921" s="11">
        <v>0.64512006085450824</v>
      </c>
      <c r="I921" s="11">
        <v>0.8</v>
      </c>
      <c r="J921" s="11">
        <v>0.62</v>
      </c>
      <c r="K921" s="11">
        <v>0.9</v>
      </c>
      <c r="L921" s="11">
        <v>0.79</v>
      </c>
      <c r="M921" s="146" t="s">
        <v>97</v>
      </c>
      <c r="N921" s="11">
        <v>0.7</v>
      </c>
      <c r="O921" s="11">
        <v>0.7</v>
      </c>
      <c r="P921" s="11">
        <v>0.8</v>
      </c>
      <c r="Q921" s="11">
        <v>0.7</v>
      </c>
      <c r="R921" s="11">
        <v>0.7</v>
      </c>
      <c r="S921" s="146" t="s">
        <v>97</v>
      </c>
      <c r="T921" s="146" t="s">
        <v>106</v>
      </c>
      <c r="U921" s="11">
        <v>0.8</v>
      </c>
      <c r="V921" s="11">
        <v>0.7</v>
      </c>
      <c r="W921" s="146">
        <v>40.53</v>
      </c>
      <c r="X921" s="146">
        <v>0.5</v>
      </c>
      <c r="Y921" s="11">
        <v>0.77056000000000002</v>
      </c>
      <c r="Z921" s="11">
        <v>0.7</v>
      </c>
      <c r="AA921" s="11">
        <v>0.7</v>
      </c>
      <c r="AB921" s="11">
        <v>0.7</v>
      </c>
      <c r="AC921" s="11">
        <v>0.8</v>
      </c>
      <c r="AD921" s="146">
        <v>0.5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0.74</v>
      </c>
      <c r="F922" s="146" t="s">
        <v>104</v>
      </c>
      <c r="G922" s="146">
        <v>0.55476118789142304</v>
      </c>
      <c r="H922" s="11">
        <v>0.70456252423629928</v>
      </c>
      <c r="I922" s="11">
        <v>0.81</v>
      </c>
      <c r="J922" s="11">
        <v>0.61</v>
      </c>
      <c r="K922" s="11">
        <v>0.8</v>
      </c>
      <c r="L922" s="11">
        <v>0.74</v>
      </c>
      <c r="M922" s="146" t="s">
        <v>97</v>
      </c>
      <c r="N922" s="11">
        <v>0.6</v>
      </c>
      <c r="O922" s="11">
        <v>0.7</v>
      </c>
      <c r="P922" s="11">
        <v>0.8</v>
      </c>
      <c r="Q922" s="11">
        <v>0.7</v>
      </c>
      <c r="R922" s="11">
        <v>0.7</v>
      </c>
      <c r="S922" s="146" t="s">
        <v>97</v>
      </c>
      <c r="T922" s="146" t="s">
        <v>106</v>
      </c>
      <c r="U922" s="11">
        <v>0.7</v>
      </c>
      <c r="V922" s="11">
        <v>0.7</v>
      </c>
      <c r="W922" s="146">
        <v>43.27</v>
      </c>
      <c r="X922" s="146">
        <v>0.5</v>
      </c>
      <c r="Y922" s="11">
        <v>0.76531000000000005</v>
      </c>
      <c r="Z922" s="11">
        <v>0.7</v>
      </c>
      <c r="AA922" s="11">
        <v>0.8</v>
      </c>
      <c r="AB922" s="11">
        <v>0.9</v>
      </c>
      <c r="AC922" s="11">
        <v>0.7</v>
      </c>
      <c r="AD922" s="146">
        <v>0.5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1">
        <v>0.8</v>
      </c>
      <c r="E923" s="11">
        <v>0.71</v>
      </c>
      <c r="F923" s="146" t="s">
        <v>104</v>
      </c>
      <c r="G923" s="146">
        <v>0.553433909471854</v>
      </c>
      <c r="H923" s="11">
        <v>0.69555682937500996</v>
      </c>
      <c r="I923" s="11">
        <v>0.78</v>
      </c>
      <c r="J923" s="11">
        <v>0.62</v>
      </c>
      <c r="K923" s="11">
        <v>0.9</v>
      </c>
      <c r="L923" s="11">
        <v>0.76</v>
      </c>
      <c r="M923" s="146" t="s">
        <v>97</v>
      </c>
      <c r="N923" s="11">
        <v>0.6</v>
      </c>
      <c r="O923" s="11">
        <v>0.7</v>
      </c>
      <c r="P923" s="11">
        <v>0.7</v>
      </c>
      <c r="Q923" s="11">
        <v>0.7</v>
      </c>
      <c r="R923" s="11">
        <v>0.7</v>
      </c>
      <c r="S923" s="146" t="s">
        <v>97</v>
      </c>
      <c r="T923" s="146" t="s">
        <v>106</v>
      </c>
      <c r="U923" s="11">
        <v>0.7</v>
      </c>
      <c r="V923" s="11">
        <v>0.8</v>
      </c>
      <c r="W923" s="146">
        <v>45.74</v>
      </c>
      <c r="X923" s="146">
        <v>0.5</v>
      </c>
      <c r="Y923" s="11">
        <v>0.75180000000000002</v>
      </c>
      <c r="Z923" s="11">
        <v>0.7</v>
      </c>
      <c r="AA923" s="11">
        <v>0.7</v>
      </c>
      <c r="AB923" s="11">
        <v>0.8</v>
      </c>
      <c r="AC923" s="11">
        <v>0.8</v>
      </c>
      <c r="AD923" s="146">
        <v>0.5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0.7339552907973973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0.72</v>
      </c>
      <c r="F924" s="146" t="s">
        <v>104</v>
      </c>
      <c r="G924" s="146">
        <v>0.54990983521398695</v>
      </c>
      <c r="H924" s="11">
        <v>0.64015901221344995</v>
      </c>
      <c r="I924" s="11">
        <v>0.8</v>
      </c>
      <c r="J924" s="11">
        <v>0.62</v>
      </c>
      <c r="K924" s="11">
        <v>0.9</v>
      </c>
      <c r="L924" s="11">
        <v>0.78</v>
      </c>
      <c r="M924" s="146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6" t="s">
        <v>97</v>
      </c>
      <c r="T924" s="146" t="s">
        <v>106</v>
      </c>
      <c r="U924" s="11">
        <v>0.7</v>
      </c>
      <c r="V924" s="11">
        <v>0.8</v>
      </c>
      <c r="W924" s="146">
        <v>43.22</v>
      </c>
      <c r="X924" s="146">
        <v>0.5</v>
      </c>
      <c r="Y924" s="11">
        <v>0.76188</v>
      </c>
      <c r="Z924" s="11">
        <v>0.7</v>
      </c>
      <c r="AA924" s="11">
        <v>0.7</v>
      </c>
      <c r="AB924" s="11">
        <v>0.8</v>
      </c>
      <c r="AC924" s="11">
        <v>0.7</v>
      </c>
      <c r="AD924" s="146">
        <v>0.5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118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0.72</v>
      </c>
      <c r="F925" s="146" t="s">
        <v>104</v>
      </c>
      <c r="G925" s="146">
        <v>0.53342034189166199</v>
      </c>
      <c r="H925" s="11">
        <v>0.66441388954410097</v>
      </c>
      <c r="I925" s="147">
        <v>0.73</v>
      </c>
      <c r="J925" s="147">
        <v>0.66</v>
      </c>
      <c r="K925" s="11">
        <v>0.9</v>
      </c>
      <c r="L925" s="11">
        <v>0.71</v>
      </c>
      <c r="M925" s="146" t="s">
        <v>97</v>
      </c>
      <c r="N925" s="11">
        <v>0.7</v>
      </c>
      <c r="O925" s="11">
        <v>0.7</v>
      </c>
      <c r="P925" s="11">
        <v>0.8</v>
      </c>
      <c r="Q925" s="11">
        <v>0.7</v>
      </c>
      <c r="R925" s="11">
        <v>0.7</v>
      </c>
      <c r="S925" s="146" t="s">
        <v>97</v>
      </c>
      <c r="T925" s="146" t="s">
        <v>106</v>
      </c>
      <c r="U925" s="11">
        <v>0.7</v>
      </c>
      <c r="V925" s="11">
        <v>0.7</v>
      </c>
      <c r="W925" s="146">
        <v>44.78</v>
      </c>
      <c r="X925" s="146">
        <v>0.5</v>
      </c>
      <c r="Y925" s="11">
        <v>0.74680000000000002</v>
      </c>
      <c r="Z925" s="11">
        <v>0.7</v>
      </c>
      <c r="AA925" s="11">
        <v>0.6</v>
      </c>
      <c r="AB925" s="11">
        <v>0.8</v>
      </c>
      <c r="AC925" s="11">
        <v>0.7</v>
      </c>
      <c r="AD925" s="146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273</v>
      </c>
      <c r="C926" s="12"/>
      <c r="D926" s="23">
        <v>0.79999999999999993</v>
      </c>
      <c r="E926" s="23">
        <v>0.72666666666666657</v>
      </c>
      <c r="F926" s="23" t="s">
        <v>704</v>
      </c>
      <c r="G926" s="23">
        <v>0.54479262906044745</v>
      </c>
      <c r="H926" s="23">
        <v>0.67112052515054943</v>
      </c>
      <c r="I926" s="23">
        <v>0.78500000000000014</v>
      </c>
      <c r="J926" s="23">
        <v>0.62500000000000011</v>
      </c>
      <c r="K926" s="23">
        <v>0.8666666666666667</v>
      </c>
      <c r="L926" s="23">
        <v>0.7583333333333333</v>
      </c>
      <c r="M926" s="23" t="s">
        <v>704</v>
      </c>
      <c r="N926" s="23">
        <v>0.65</v>
      </c>
      <c r="O926" s="23">
        <v>0.70000000000000007</v>
      </c>
      <c r="P926" s="23">
        <v>0.76666666666666661</v>
      </c>
      <c r="Q926" s="23">
        <v>0.70000000000000007</v>
      </c>
      <c r="R926" s="23">
        <v>0.70000000000000007</v>
      </c>
      <c r="S926" s="23" t="s">
        <v>704</v>
      </c>
      <c r="T926" s="23" t="s">
        <v>704</v>
      </c>
      <c r="U926" s="23">
        <v>0.73333333333333339</v>
      </c>
      <c r="V926" s="23">
        <v>0.73333333333333328</v>
      </c>
      <c r="W926" s="23">
        <v>43.006666666666668</v>
      </c>
      <c r="X926" s="23">
        <v>0.5</v>
      </c>
      <c r="Y926" s="23">
        <v>0.75836333333333339</v>
      </c>
      <c r="Z926" s="23">
        <v>0.70000000000000007</v>
      </c>
      <c r="AA926" s="23">
        <v>0.71666666666666667</v>
      </c>
      <c r="AB926" s="23">
        <v>0.79999999999999993</v>
      </c>
      <c r="AC926" s="23">
        <v>0.75</v>
      </c>
      <c r="AD926" s="23">
        <v>0.48333333333333334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11">
        <v>0.8</v>
      </c>
      <c r="E927" s="11">
        <v>0.72</v>
      </c>
      <c r="F927" s="11" t="s">
        <v>704</v>
      </c>
      <c r="G927" s="11">
        <v>0.54937875425349847</v>
      </c>
      <c r="H927" s="11">
        <v>0.67066236211201447</v>
      </c>
      <c r="I927" s="11">
        <v>0.79500000000000004</v>
      </c>
      <c r="J927" s="11">
        <v>0.62</v>
      </c>
      <c r="K927" s="11">
        <v>0.9</v>
      </c>
      <c r="L927" s="11">
        <v>0.76500000000000001</v>
      </c>
      <c r="M927" s="11" t="s">
        <v>704</v>
      </c>
      <c r="N927" s="11">
        <v>0.64999999999999991</v>
      </c>
      <c r="O927" s="11">
        <v>0.7</v>
      </c>
      <c r="P927" s="11">
        <v>0.8</v>
      </c>
      <c r="Q927" s="11">
        <v>0.7</v>
      </c>
      <c r="R927" s="11">
        <v>0.7</v>
      </c>
      <c r="S927" s="11" t="s">
        <v>704</v>
      </c>
      <c r="T927" s="11" t="s">
        <v>704</v>
      </c>
      <c r="U927" s="11">
        <v>0.7</v>
      </c>
      <c r="V927" s="11">
        <v>0.7</v>
      </c>
      <c r="W927" s="11">
        <v>43.245000000000005</v>
      </c>
      <c r="X927" s="11">
        <v>0.5</v>
      </c>
      <c r="Y927" s="11">
        <v>0.75785499999999995</v>
      </c>
      <c r="Z927" s="11">
        <v>0.7</v>
      </c>
      <c r="AA927" s="11">
        <v>0.7</v>
      </c>
      <c r="AB927" s="11">
        <v>0.8</v>
      </c>
      <c r="AC927" s="11">
        <v>0.75</v>
      </c>
      <c r="AD927" s="11">
        <v>0.5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24">
        <v>1.2161883888976234E-16</v>
      </c>
      <c r="E928" s="24">
        <v>1.5055453054181633E-2</v>
      </c>
      <c r="F928" s="24" t="s">
        <v>704</v>
      </c>
      <c r="G928" s="24">
        <v>1.1093093410556766E-2</v>
      </c>
      <c r="H928" s="24">
        <v>2.6186432897854821E-2</v>
      </c>
      <c r="I928" s="24">
        <v>2.8809720581775892E-2</v>
      </c>
      <c r="J928" s="24">
        <v>1.7606816861659026E-2</v>
      </c>
      <c r="K928" s="24">
        <v>5.1639777949432218E-2</v>
      </c>
      <c r="L928" s="24">
        <v>2.9268868558020283E-2</v>
      </c>
      <c r="M928" s="24" t="s">
        <v>704</v>
      </c>
      <c r="N928" s="24">
        <v>5.4772255750516599E-2</v>
      </c>
      <c r="O928" s="24">
        <v>1.2161883888976234E-16</v>
      </c>
      <c r="P928" s="24">
        <v>5.1639777949432274E-2</v>
      </c>
      <c r="Q928" s="24">
        <v>1.2161883888976234E-16</v>
      </c>
      <c r="R928" s="24">
        <v>1.2161883888976234E-16</v>
      </c>
      <c r="S928" s="24" t="s">
        <v>704</v>
      </c>
      <c r="T928" s="24" t="s">
        <v>704</v>
      </c>
      <c r="U928" s="24">
        <v>5.1639777949432274E-2</v>
      </c>
      <c r="V928" s="24">
        <v>5.1639777949432274E-2</v>
      </c>
      <c r="W928" s="24">
        <v>2.1516474308461104</v>
      </c>
      <c r="X928" s="24">
        <v>0</v>
      </c>
      <c r="Y928" s="24">
        <v>9.0191012116877124E-3</v>
      </c>
      <c r="Z928" s="24">
        <v>1.2161883888976234E-16</v>
      </c>
      <c r="AA928" s="24">
        <v>7.5277265270908125E-2</v>
      </c>
      <c r="AB928" s="24">
        <v>6.3245553203367597E-2</v>
      </c>
      <c r="AC928" s="24">
        <v>5.4772255750516662E-2</v>
      </c>
      <c r="AD928" s="24">
        <v>4.0824829046386291E-2</v>
      </c>
      <c r="AE928" s="205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30"/>
      <c r="B929" s="3" t="s">
        <v>87</v>
      </c>
      <c r="C929" s="29"/>
      <c r="D929" s="13">
        <v>1.5202354861220294E-16</v>
      </c>
      <c r="E929" s="13">
        <v>2.0718513377314177E-2</v>
      </c>
      <c r="F929" s="13" t="s">
        <v>704</v>
      </c>
      <c r="G929" s="13">
        <v>2.0362047536670935E-2</v>
      </c>
      <c r="H929" s="13">
        <v>3.9018971878382852E-2</v>
      </c>
      <c r="I929" s="13">
        <v>3.6700280995892849E-2</v>
      </c>
      <c r="J929" s="13">
        <v>2.8170906978654438E-2</v>
      </c>
      <c r="K929" s="13">
        <v>5.9584359172421789E-2</v>
      </c>
      <c r="L929" s="13">
        <v>3.8596310186400376E-2</v>
      </c>
      <c r="M929" s="13" t="s">
        <v>704</v>
      </c>
      <c r="N929" s="13">
        <v>8.4265008846948611E-2</v>
      </c>
      <c r="O929" s="13">
        <v>1.7374119841394619E-16</v>
      </c>
      <c r="P929" s="13">
        <v>6.7356232107955147E-2</v>
      </c>
      <c r="Q929" s="13">
        <v>1.7374119841394619E-16</v>
      </c>
      <c r="R929" s="13">
        <v>1.7374119841394619E-16</v>
      </c>
      <c r="S929" s="13" t="s">
        <v>704</v>
      </c>
      <c r="T929" s="13" t="s">
        <v>704</v>
      </c>
      <c r="U929" s="13">
        <v>7.0417879021953095E-2</v>
      </c>
      <c r="V929" s="13">
        <v>7.0417879021953109E-2</v>
      </c>
      <c r="W929" s="13">
        <v>5.0030555669960709E-2</v>
      </c>
      <c r="X929" s="13">
        <v>0</v>
      </c>
      <c r="Y929" s="13">
        <v>1.1892849792783202E-2</v>
      </c>
      <c r="Z929" s="13">
        <v>1.7374119841394619E-16</v>
      </c>
      <c r="AA929" s="13">
        <v>0.10503804456405785</v>
      </c>
      <c r="AB929" s="13">
        <v>7.9056941504209499E-2</v>
      </c>
      <c r="AC929" s="13">
        <v>7.3029674334022215E-2</v>
      </c>
      <c r="AD929" s="13">
        <v>8.4465163544247504E-2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276</v>
      </c>
      <c r="C930" s="29"/>
      <c r="D930" s="13">
        <v>8.9984648970714787E-2</v>
      </c>
      <c r="E930" s="13">
        <v>-9.9306105182674909E-3</v>
      </c>
      <c r="F930" s="13" t="s">
        <v>704</v>
      </c>
      <c r="G930" s="13">
        <v>-0.25773049681464422</v>
      </c>
      <c r="H930" s="13">
        <v>-8.561116247092071E-2</v>
      </c>
      <c r="I930" s="13">
        <v>6.9547436802514184E-2</v>
      </c>
      <c r="J930" s="13">
        <v>-0.14844949299162891</v>
      </c>
      <c r="K930" s="13">
        <v>0.18081670305160769</v>
      </c>
      <c r="L930" s="13">
        <v>3.3214615170156669E-2</v>
      </c>
      <c r="M930" s="13" t="s">
        <v>704</v>
      </c>
      <c r="N930" s="13">
        <v>-0.11438747271129424</v>
      </c>
      <c r="O930" s="13">
        <v>-4.6263432150624451E-2</v>
      </c>
      <c r="P930" s="13">
        <v>4.4568621930268337E-2</v>
      </c>
      <c r="Q930" s="13">
        <v>-4.6263432150624451E-2</v>
      </c>
      <c r="R930" s="13">
        <v>-4.6263432150624451E-2</v>
      </c>
      <c r="S930" s="13" t="s">
        <v>704</v>
      </c>
      <c r="T930" s="13" t="s">
        <v>704</v>
      </c>
      <c r="U930" s="13">
        <v>-8.4740511017800113E-4</v>
      </c>
      <c r="V930" s="13">
        <v>-8.4740511017811215E-4</v>
      </c>
      <c r="W930" s="13">
        <v>57.595758087584009</v>
      </c>
      <c r="X930" s="13">
        <v>-0.31875959439330326</v>
      </c>
      <c r="Y930" s="13">
        <v>3.3255489594493204E-2</v>
      </c>
      <c r="Z930" s="13">
        <v>-4.6263432150624451E-2</v>
      </c>
      <c r="AA930" s="13">
        <v>-2.3555418630401337E-2</v>
      </c>
      <c r="AB930" s="13">
        <v>8.9984648970714787E-2</v>
      </c>
      <c r="AC930" s="13">
        <v>2.1860608410045224E-2</v>
      </c>
      <c r="AD930" s="13">
        <v>-0.34146760791352648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277</v>
      </c>
      <c r="C931" s="47"/>
      <c r="D931" s="45">
        <v>0.72</v>
      </c>
      <c r="E931" s="45">
        <v>7.0000000000000007E-2</v>
      </c>
      <c r="F931" s="45">
        <v>2.5299999999999998</v>
      </c>
      <c r="G931" s="45">
        <v>2.04</v>
      </c>
      <c r="H931" s="45">
        <v>0.67</v>
      </c>
      <c r="I931" s="45">
        <v>0.56000000000000005</v>
      </c>
      <c r="J931" s="45">
        <v>1.17</v>
      </c>
      <c r="K931" s="45">
        <v>1.45</v>
      </c>
      <c r="L931" s="45">
        <v>0.27</v>
      </c>
      <c r="M931" s="45">
        <v>46.25</v>
      </c>
      <c r="N931" s="45">
        <v>0.9</v>
      </c>
      <c r="O931" s="45">
        <v>0.36</v>
      </c>
      <c r="P931" s="45">
        <v>0.36</v>
      </c>
      <c r="Q931" s="45">
        <v>0.36</v>
      </c>
      <c r="R931" s="45">
        <v>0.36</v>
      </c>
      <c r="S931" s="45">
        <v>46.25</v>
      </c>
      <c r="T931" s="45">
        <v>19.149999999999999</v>
      </c>
      <c r="U931" s="45">
        <v>0</v>
      </c>
      <c r="V931" s="45">
        <v>0</v>
      </c>
      <c r="W931" s="45">
        <v>458.19</v>
      </c>
      <c r="X931" s="45">
        <v>2.5299999999999998</v>
      </c>
      <c r="Y931" s="45">
        <v>0.27</v>
      </c>
      <c r="Z931" s="45">
        <v>0.36</v>
      </c>
      <c r="AA931" s="45">
        <v>0.18</v>
      </c>
      <c r="AB931" s="45">
        <v>0.72</v>
      </c>
      <c r="AC931" s="45">
        <v>0.18</v>
      </c>
      <c r="AD931" s="45">
        <v>2.71</v>
      </c>
      <c r="AE931" s="151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625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9" t="s">
        <v>234</v>
      </c>
      <c r="E935" s="150" t="s">
        <v>235</v>
      </c>
      <c r="F935" s="150" t="s">
        <v>236</v>
      </c>
      <c r="G935" s="150" t="s">
        <v>237</v>
      </c>
      <c r="H935" s="150" t="s">
        <v>238</v>
      </c>
      <c r="I935" s="150" t="s">
        <v>240</v>
      </c>
      <c r="J935" s="150" t="s">
        <v>241</v>
      </c>
      <c r="K935" s="150" t="s">
        <v>243</v>
      </c>
      <c r="L935" s="150" t="s">
        <v>244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249</v>
      </c>
      <c r="R935" s="150" t="s">
        <v>251</v>
      </c>
      <c r="S935" s="150" t="s">
        <v>252</v>
      </c>
      <c r="T935" s="150" t="s">
        <v>305</v>
      </c>
      <c r="U935" s="150" t="s">
        <v>253</v>
      </c>
      <c r="V935" s="150" t="s">
        <v>254</v>
      </c>
      <c r="W935" s="150" t="s">
        <v>255</v>
      </c>
      <c r="X935" s="150" t="s">
        <v>256</v>
      </c>
      <c r="Y935" s="150" t="s">
        <v>257</v>
      </c>
      <c r="Z935" s="150" t="s">
        <v>258</v>
      </c>
      <c r="AA935" s="150" t="s">
        <v>297</v>
      </c>
      <c r="AB935" s="150" t="s">
        <v>261</v>
      </c>
      <c r="AC935" s="150" t="s">
        <v>262</v>
      </c>
      <c r="AD935" s="150" t="s">
        <v>263</v>
      </c>
      <c r="AE935" s="150" t="s">
        <v>264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300</v>
      </c>
      <c r="E936" s="11" t="s">
        <v>299</v>
      </c>
      <c r="F936" s="11" t="s">
        <v>300</v>
      </c>
      <c r="G936" s="11" t="s">
        <v>299</v>
      </c>
      <c r="H936" s="11" t="s">
        <v>299</v>
      </c>
      <c r="I936" s="11" t="s">
        <v>300</v>
      </c>
      <c r="J936" s="11" t="s">
        <v>340</v>
      </c>
      <c r="K936" s="11" t="s">
        <v>300</v>
      </c>
      <c r="L936" s="11" t="s">
        <v>299</v>
      </c>
      <c r="M936" s="11" t="s">
        <v>340</v>
      </c>
      <c r="N936" s="11" t="s">
        <v>300</v>
      </c>
      <c r="O936" s="11" t="s">
        <v>299</v>
      </c>
      <c r="P936" s="11" t="s">
        <v>299</v>
      </c>
      <c r="Q936" s="11" t="s">
        <v>299</v>
      </c>
      <c r="R936" s="11" t="s">
        <v>299</v>
      </c>
      <c r="S936" s="11" t="s">
        <v>340</v>
      </c>
      <c r="T936" s="11" t="s">
        <v>300</v>
      </c>
      <c r="U936" s="11" t="s">
        <v>300</v>
      </c>
      <c r="V936" s="11" t="s">
        <v>299</v>
      </c>
      <c r="W936" s="11" t="s">
        <v>340</v>
      </c>
      <c r="X936" s="11" t="s">
        <v>300</v>
      </c>
      <c r="Y936" s="11" t="s">
        <v>300</v>
      </c>
      <c r="Z936" s="11" t="s">
        <v>299</v>
      </c>
      <c r="AA936" s="11" t="s">
        <v>299</v>
      </c>
      <c r="AB936" s="11" t="s">
        <v>300</v>
      </c>
      <c r="AC936" s="11" t="s">
        <v>300</v>
      </c>
      <c r="AD936" s="11" t="s">
        <v>300</v>
      </c>
      <c r="AE936" s="11" t="s">
        <v>299</v>
      </c>
      <c r="AF936" s="15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341</v>
      </c>
      <c r="E937" s="26" t="s">
        <v>342</v>
      </c>
      <c r="F937" s="26" t="s">
        <v>342</v>
      </c>
      <c r="G937" s="26" t="s">
        <v>342</v>
      </c>
      <c r="H937" s="26" t="s">
        <v>343</v>
      </c>
      <c r="I937" s="26" t="s">
        <v>342</v>
      </c>
      <c r="J937" s="26" t="s">
        <v>342</v>
      </c>
      <c r="K937" s="26" t="s">
        <v>344</v>
      </c>
      <c r="L937" s="26" t="s">
        <v>344</v>
      </c>
      <c r="M937" s="26" t="s">
        <v>342</v>
      </c>
      <c r="N937" s="26" t="s">
        <v>341</v>
      </c>
      <c r="O937" s="26" t="s">
        <v>342</v>
      </c>
      <c r="P937" s="26" t="s">
        <v>342</v>
      </c>
      <c r="Q937" s="26" t="s">
        <v>342</v>
      </c>
      <c r="R937" s="26" t="s">
        <v>342</v>
      </c>
      <c r="S937" s="26" t="s">
        <v>345</v>
      </c>
      <c r="T937" s="26" t="s">
        <v>341</v>
      </c>
      <c r="U937" s="26" t="s">
        <v>344</v>
      </c>
      <c r="V937" s="26" t="s">
        <v>271</v>
      </c>
      <c r="W937" s="26" t="s">
        <v>341</v>
      </c>
      <c r="X937" s="26" t="s">
        <v>342</v>
      </c>
      <c r="Y937" s="26" t="s">
        <v>342</v>
      </c>
      <c r="Z937" s="26" t="s">
        <v>118</v>
      </c>
      <c r="AA937" s="26" t="s">
        <v>342</v>
      </c>
      <c r="AB937" s="26" t="s">
        <v>342</v>
      </c>
      <c r="AC937" s="26" t="s">
        <v>341</v>
      </c>
      <c r="AD937" s="26" t="s">
        <v>342</v>
      </c>
      <c r="AE937" s="26" t="s">
        <v>342</v>
      </c>
      <c r="AF937" s="151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7">
        <v>28.3</v>
      </c>
      <c r="E938" s="207">
        <v>39.549999999999997</v>
      </c>
      <c r="F938" s="224">
        <v>165.01</v>
      </c>
      <c r="G938" s="207">
        <v>41.731475771284799</v>
      </c>
      <c r="H938" s="207">
        <v>37.613290789254251</v>
      </c>
      <c r="I938" s="224">
        <v>50.5</v>
      </c>
      <c r="J938" s="207">
        <v>44</v>
      </c>
      <c r="K938" s="207">
        <v>45.6</v>
      </c>
      <c r="L938" s="207">
        <v>45.66</v>
      </c>
      <c r="M938" s="207">
        <v>41</v>
      </c>
      <c r="N938" s="207">
        <v>39</v>
      </c>
      <c r="O938" s="207">
        <v>37.1</v>
      </c>
      <c r="P938" s="207">
        <v>39.299999999999997</v>
      </c>
      <c r="Q938" s="207">
        <v>35.700000000000003</v>
      </c>
      <c r="R938" s="207">
        <v>38.700000000000003</v>
      </c>
      <c r="S938" s="207">
        <v>36</v>
      </c>
      <c r="T938" s="207">
        <v>41.85333232</v>
      </c>
      <c r="U938" s="207">
        <v>32.700000000000003</v>
      </c>
      <c r="V938" s="207">
        <v>33.1</v>
      </c>
      <c r="W938" s="207">
        <v>39.1</v>
      </c>
      <c r="X938" s="207">
        <v>33.909999999999997</v>
      </c>
      <c r="Y938" s="207">
        <v>39.841200000000008</v>
      </c>
      <c r="Z938" s="207">
        <v>29</v>
      </c>
      <c r="AA938" s="207">
        <v>39</v>
      </c>
      <c r="AB938" s="207">
        <v>32.700000000000003</v>
      </c>
      <c r="AC938" s="207">
        <v>37.4</v>
      </c>
      <c r="AD938" s="207">
        <v>38.5</v>
      </c>
      <c r="AE938" s="207">
        <v>31.100000000000005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</v>
      </c>
    </row>
    <row r="939" spans="1:65">
      <c r="A939" s="30"/>
      <c r="B939" s="19">
        <v>1</v>
      </c>
      <c r="C939" s="9">
        <v>2</v>
      </c>
      <c r="D939" s="211">
        <v>29</v>
      </c>
      <c r="E939" s="211">
        <v>38.93</v>
      </c>
      <c r="F939" s="225">
        <v>162.91999999999999</v>
      </c>
      <c r="G939" s="211">
        <v>43.516455921827003</v>
      </c>
      <c r="H939" s="211">
        <v>38.524218504441897</v>
      </c>
      <c r="I939" s="225">
        <v>53.4</v>
      </c>
      <c r="J939" s="211">
        <v>45</v>
      </c>
      <c r="K939" s="211">
        <v>44.1</v>
      </c>
      <c r="L939" s="211">
        <v>46.56</v>
      </c>
      <c r="M939" s="211">
        <v>40</v>
      </c>
      <c r="N939" s="211">
        <v>39</v>
      </c>
      <c r="O939" s="211">
        <v>36.9</v>
      </c>
      <c r="P939" s="226">
        <v>41.1</v>
      </c>
      <c r="Q939" s="211">
        <v>37</v>
      </c>
      <c r="R939" s="211">
        <v>39.1</v>
      </c>
      <c r="S939" s="211">
        <v>37</v>
      </c>
      <c r="T939" s="211">
        <v>44.101956090000002</v>
      </c>
      <c r="U939" s="211">
        <v>32.1</v>
      </c>
      <c r="V939" s="211">
        <v>35.299999999999997</v>
      </c>
      <c r="W939" s="211">
        <v>38.6</v>
      </c>
      <c r="X939" s="211">
        <v>35.21</v>
      </c>
      <c r="Y939" s="211">
        <v>38.781000000000006</v>
      </c>
      <c r="Z939" s="211">
        <v>29</v>
      </c>
      <c r="AA939" s="211">
        <v>39.4</v>
      </c>
      <c r="AB939" s="211">
        <v>34.299999999999997</v>
      </c>
      <c r="AC939" s="211">
        <v>35.299999999999997</v>
      </c>
      <c r="AD939" s="211">
        <v>37.299999999999997</v>
      </c>
      <c r="AE939" s="211">
        <v>30.9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20</v>
      </c>
    </row>
    <row r="940" spans="1:65">
      <c r="A940" s="30"/>
      <c r="B940" s="19">
        <v>1</v>
      </c>
      <c r="C940" s="9">
        <v>3</v>
      </c>
      <c r="D940" s="211">
        <v>24.4</v>
      </c>
      <c r="E940" s="211">
        <v>38.71</v>
      </c>
      <c r="F940" s="225">
        <v>147.38</v>
      </c>
      <c r="G940" s="211">
        <v>46.278671575608598</v>
      </c>
      <c r="H940" s="211">
        <v>37.512717052030339</v>
      </c>
      <c r="I940" s="225">
        <v>51.4</v>
      </c>
      <c r="J940" s="211">
        <v>44</v>
      </c>
      <c r="K940" s="211">
        <v>42.9</v>
      </c>
      <c r="L940" s="211">
        <v>44.68</v>
      </c>
      <c r="M940" s="211">
        <v>40</v>
      </c>
      <c r="N940" s="211">
        <v>39</v>
      </c>
      <c r="O940" s="211">
        <v>37.200000000000003</v>
      </c>
      <c r="P940" s="211">
        <v>39.200000000000003</v>
      </c>
      <c r="Q940" s="211">
        <v>35.200000000000003</v>
      </c>
      <c r="R940" s="211">
        <v>39</v>
      </c>
      <c r="S940" s="211">
        <v>36</v>
      </c>
      <c r="T940" s="211">
        <v>42.973271830000002</v>
      </c>
      <c r="U940" s="211">
        <v>35.799999999999997</v>
      </c>
      <c r="V940" s="211">
        <v>34</v>
      </c>
      <c r="W940" s="211">
        <v>39.200000000000003</v>
      </c>
      <c r="X940" s="211">
        <v>33.729999999999997</v>
      </c>
      <c r="Y940" s="211">
        <v>37.9998</v>
      </c>
      <c r="Z940" s="211">
        <v>30</v>
      </c>
      <c r="AA940" s="211">
        <v>39.299999999999997</v>
      </c>
      <c r="AB940" s="211">
        <v>34.700000000000003</v>
      </c>
      <c r="AC940" s="211">
        <v>36.5</v>
      </c>
      <c r="AD940" s="211">
        <v>36.799999999999997</v>
      </c>
      <c r="AE940" s="211">
        <v>31.7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16</v>
      </c>
    </row>
    <row r="941" spans="1:65">
      <c r="A941" s="30"/>
      <c r="B941" s="19">
        <v>1</v>
      </c>
      <c r="C941" s="9">
        <v>4</v>
      </c>
      <c r="D941" s="211">
        <v>24.5</v>
      </c>
      <c r="E941" s="211">
        <v>38.770000000000003</v>
      </c>
      <c r="F941" s="225">
        <v>162.26</v>
      </c>
      <c r="G941" s="211">
        <v>46.242661518981201</v>
      </c>
      <c r="H941" s="211">
        <v>37.652818642740655</v>
      </c>
      <c r="I941" s="225">
        <v>48.7</v>
      </c>
      <c r="J941" s="211">
        <v>44</v>
      </c>
      <c r="K941" s="211">
        <v>44</v>
      </c>
      <c r="L941" s="211">
        <v>44.64</v>
      </c>
      <c r="M941" s="211">
        <v>42</v>
      </c>
      <c r="N941" s="211">
        <v>39</v>
      </c>
      <c r="O941" s="211">
        <v>36.4</v>
      </c>
      <c r="P941" s="211">
        <v>38.6</v>
      </c>
      <c r="Q941" s="211">
        <v>36.5</v>
      </c>
      <c r="R941" s="211">
        <v>38.6</v>
      </c>
      <c r="S941" s="211">
        <v>36</v>
      </c>
      <c r="T941" s="211">
        <v>41.988040849999997</v>
      </c>
      <c r="U941" s="211">
        <v>35.700000000000003</v>
      </c>
      <c r="V941" s="211">
        <v>31.6</v>
      </c>
      <c r="W941" s="211">
        <v>39</v>
      </c>
      <c r="X941" s="211">
        <v>33.729999999999997</v>
      </c>
      <c r="Y941" s="211">
        <v>35.414400000000001</v>
      </c>
      <c r="Z941" s="211">
        <v>28</v>
      </c>
      <c r="AA941" s="226">
        <v>37.799999999999997</v>
      </c>
      <c r="AB941" s="211">
        <v>34.6</v>
      </c>
      <c r="AC941" s="211">
        <v>36.299999999999997</v>
      </c>
      <c r="AD941" s="211">
        <v>37.5</v>
      </c>
      <c r="AE941" s="211">
        <v>30.599999999999998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37.452056290409729</v>
      </c>
    </row>
    <row r="942" spans="1:65">
      <c r="A942" s="30"/>
      <c r="B942" s="19">
        <v>1</v>
      </c>
      <c r="C942" s="9">
        <v>5</v>
      </c>
      <c r="D942" s="211">
        <v>25.6</v>
      </c>
      <c r="E942" s="211">
        <v>39.32</v>
      </c>
      <c r="F942" s="225">
        <v>143.88</v>
      </c>
      <c r="G942" s="211">
        <v>42.721560421059799</v>
      </c>
      <c r="H942" s="211">
        <v>38.177246499699834</v>
      </c>
      <c r="I942" s="225">
        <v>50.2</v>
      </c>
      <c r="J942" s="211">
        <v>45</v>
      </c>
      <c r="K942" s="211">
        <v>44.6</v>
      </c>
      <c r="L942" s="211">
        <v>42.55</v>
      </c>
      <c r="M942" s="211">
        <v>41</v>
      </c>
      <c r="N942" s="211">
        <v>40</v>
      </c>
      <c r="O942" s="211">
        <v>37.6</v>
      </c>
      <c r="P942" s="211">
        <v>39.6</v>
      </c>
      <c r="Q942" s="211">
        <v>36.4</v>
      </c>
      <c r="R942" s="211">
        <v>37.1</v>
      </c>
      <c r="S942" s="211">
        <v>35</v>
      </c>
      <c r="T942" s="211">
        <v>39.899714000000003</v>
      </c>
      <c r="U942" s="211">
        <v>30.7</v>
      </c>
      <c r="V942" s="211">
        <v>35.1</v>
      </c>
      <c r="W942" s="211">
        <v>39.6</v>
      </c>
      <c r="X942" s="211">
        <v>32.82</v>
      </c>
      <c r="Y942" s="211">
        <v>33.554400000000001</v>
      </c>
      <c r="Z942" s="211">
        <v>30</v>
      </c>
      <c r="AA942" s="211">
        <v>39.799999999999997</v>
      </c>
      <c r="AB942" s="211">
        <v>34.4</v>
      </c>
      <c r="AC942" s="211">
        <v>36.299999999999997</v>
      </c>
      <c r="AD942" s="211">
        <v>36</v>
      </c>
      <c r="AE942" s="211">
        <v>31.100000000000005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0">
        <v>119</v>
      </c>
    </row>
    <row r="943" spans="1:65">
      <c r="A943" s="30"/>
      <c r="B943" s="19">
        <v>1</v>
      </c>
      <c r="C943" s="9">
        <v>6</v>
      </c>
      <c r="D943" s="211">
        <v>26.1</v>
      </c>
      <c r="E943" s="211">
        <v>38.53</v>
      </c>
      <c r="F943" s="225">
        <v>179.23</v>
      </c>
      <c r="G943" s="211">
        <v>42.5916179689711</v>
      </c>
      <c r="H943" s="211">
        <v>37.091383158019646</v>
      </c>
      <c r="I943" s="225">
        <v>49.4</v>
      </c>
      <c r="J943" s="211">
        <v>45</v>
      </c>
      <c r="K943" s="211">
        <v>47.1</v>
      </c>
      <c r="L943" s="211">
        <v>43.61</v>
      </c>
      <c r="M943" s="211">
        <v>42</v>
      </c>
      <c r="N943" s="211">
        <v>40</v>
      </c>
      <c r="O943" s="211">
        <v>37.4</v>
      </c>
      <c r="P943" s="211">
        <v>39.1</v>
      </c>
      <c r="Q943" s="211">
        <v>35.5</v>
      </c>
      <c r="R943" s="211">
        <v>37.700000000000003</v>
      </c>
      <c r="S943" s="211">
        <v>35</v>
      </c>
      <c r="T943" s="211">
        <v>40.251388390000002</v>
      </c>
      <c r="U943" s="211">
        <v>34.1</v>
      </c>
      <c r="V943" s="211">
        <v>33.799999999999997</v>
      </c>
      <c r="W943" s="211">
        <v>38.700000000000003</v>
      </c>
      <c r="X943" s="211">
        <v>31.98</v>
      </c>
      <c r="Y943" s="226">
        <v>56.953200000000002</v>
      </c>
      <c r="Z943" s="211">
        <v>31</v>
      </c>
      <c r="AA943" s="211">
        <v>39.5</v>
      </c>
      <c r="AB943" s="226">
        <v>31.6</v>
      </c>
      <c r="AC943" s="211">
        <v>35.1</v>
      </c>
      <c r="AD943" s="211">
        <v>36.200000000000003</v>
      </c>
      <c r="AE943" s="211">
        <v>30.9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20" t="s">
        <v>273</v>
      </c>
      <c r="C944" s="12"/>
      <c r="D944" s="213">
        <v>26.316666666666663</v>
      </c>
      <c r="E944" s="213">
        <v>38.968333333333334</v>
      </c>
      <c r="F944" s="213">
        <v>160.11333333333332</v>
      </c>
      <c r="G944" s="213">
        <v>43.847073862955419</v>
      </c>
      <c r="H944" s="213">
        <v>37.761945774364442</v>
      </c>
      <c r="I944" s="213">
        <v>50.599999999999994</v>
      </c>
      <c r="J944" s="213">
        <v>44.5</v>
      </c>
      <c r="K944" s="213">
        <v>44.716666666666669</v>
      </c>
      <c r="L944" s="213">
        <v>44.616666666666674</v>
      </c>
      <c r="M944" s="213">
        <v>41</v>
      </c>
      <c r="N944" s="213">
        <v>39.333333333333336</v>
      </c>
      <c r="O944" s="213">
        <v>37.1</v>
      </c>
      <c r="P944" s="213">
        <v>39.483333333333334</v>
      </c>
      <c r="Q944" s="213">
        <v>36.050000000000004</v>
      </c>
      <c r="R944" s="213">
        <v>38.366666666666667</v>
      </c>
      <c r="S944" s="213">
        <v>35.833333333333336</v>
      </c>
      <c r="T944" s="213">
        <v>41.844617246666672</v>
      </c>
      <c r="U944" s="213">
        <v>33.516666666666666</v>
      </c>
      <c r="V944" s="213">
        <v>33.816666666666663</v>
      </c>
      <c r="W944" s="213">
        <v>39.033333333333331</v>
      </c>
      <c r="X944" s="213">
        <v>33.563333333333325</v>
      </c>
      <c r="Y944" s="213">
        <v>40.423999999999999</v>
      </c>
      <c r="Z944" s="213">
        <v>29.5</v>
      </c>
      <c r="AA944" s="213">
        <v>39.133333333333333</v>
      </c>
      <c r="AB944" s="213">
        <v>33.716666666666669</v>
      </c>
      <c r="AC944" s="213">
        <v>36.15</v>
      </c>
      <c r="AD944" s="213">
        <v>37.050000000000004</v>
      </c>
      <c r="AE944" s="213">
        <v>31.05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25.85</v>
      </c>
      <c r="E945" s="211">
        <v>38.85</v>
      </c>
      <c r="F945" s="211">
        <v>162.58999999999997</v>
      </c>
      <c r="G945" s="211">
        <v>43.119008171443397</v>
      </c>
      <c r="H945" s="211">
        <v>37.633054715997453</v>
      </c>
      <c r="I945" s="211">
        <v>50.35</v>
      </c>
      <c r="J945" s="211">
        <v>44.5</v>
      </c>
      <c r="K945" s="211">
        <v>44.35</v>
      </c>
      <c r="L945" s="211">
        <v>44.66</v>
      </c>
      <c r="M945" s="211">
        <v>41</v>
      </c>
      <c r="N945" s="211">
        <v>39</v>
      </c>
      <c r="O945" s="211">
        <v>37.150000000000006</v>
      </c>
      <c r="P945" s="211">
        <v>39.25</v>
      </c>
      <c r="Q945" s="211">
        <v>36.049999999999997</v>
      </c>
      <c r="R945" s="211">
        <v>38.650000000000006</v>
      </c>
      <c r="S945" s="211">
        <v>36</v>
      </c>
      <c r="T945" s="211">
        <v>41.920686584999999</v>
      </c>
      <c r="U945" s="211">
        <v>33.400000000000006</v>
      </c>
      <c r="V945" s="211">
        <v>33.9</v>
      </c>
      <c r="W945" s="211">
        <v>39.049999999999997</v>
      </c>
      <c r="X945" s="211">
        <v>33.729999999999997</v>
      </c>
      <c r="Y945" s="211">
        <v>38.3904</v>
      </c>
      <c r="Z945" s="211">
        <v>29.5</v>
      </c>
      <c r="AA945" s="211">
        <v>39.349999999999994</v>
      </c>
      <c r="AB945" s="211">
        <v>34.349999999999994</v>
      </c>
      <c r="AC945" s="211">
        <v>36.299999999999997</v>
      </c>
      <c r="AD945" s="211">
        <v>37.049999999999997</v>
      </c>
      <c r="AE945" s="211">
        <v>31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275</v>
      </c>
      <c r="C946" s="29"/>
      <c r="D946" s="211">
        <v>1.9322698224281898</v>
      </c>
      <c r="E946" s="211">
        <v>0.39030330086570558</v>
      </c>
      <c r="F946" s="211">
        <v>12.865214598546991</v>
      </c>
      <c r="G946" s="211">
        <v>1.9534339595690113</v>
      </c>
      <c r="H946" s="211">
        <v>0.50976673516694937</v>
      </c>
      <c r="I946" s="211">
        <v>1.6552945357246838</v>
      </c>
      <c r="J946" s="211">
        <v>0.54772255750516607</v>
      </c>
      <c r="K946" s="211">
        <v>1.4607075910895613</v>
      </c>
      <c r="L946" s="211">
        <v>1.4250707584771605</v>
      </c>
      <c r="M946" s="211">
        <v>0.89442719099991586</v>
      </c>
      <c r="N946" s="211">
        <v>0.51639777949432231</v>
      </c>
      <c r="O946" s="211">
        <v>0.41952353926806152</v>
      </c>
      <c r="P946" s="211">
        <v>0.85654344120229331</v>
      </c>
      <c r="Q946" s="211">
        <v>0.68920243760450994</v>
      </c>
      <c r="R946" s="211">
        <v>0.79414524280301912</v>
      </c>
      <c r="S946" s="211">
        <v>0.752772652709081</v>
      </c>
      <c r="T946" s="211">
        <v>1.5944348800253361</v>
      </c>
      <c r="U946" s="211">
        <v>2.04589018929821</v>
      </c>
      <c r="V946" s="211">
        <v>1.3644290625263975</v>
      </c>
      <c r="W946" s="211">
        <v>0.36147844564602544</v>
      </c>
      <c r="X946" s="211">
        <v>1.0905717155082768</v>
      </c>
      <c r="Y946" s="211">
        <v>8.419237488514046</v>
      </c>
      <c r="Z946" s="211">
        <v>1.0488088481701516</v>
      </c>
      <c r="AA946" s="211">
        <v>0.70332543439482331</v>
      </c>
      <c r="AB946" s="211">
        <v>1.2703018014104619</v>
      </c>
      <c r="AC946" s="211">
        <v>0.84320815935331128</v>
      </c>
      <c r="AD946" s="211">
        <v>0.92249661245990444</v>
      </c>
      <c r="AE946" s="211">
        <v>0.3674234614174775</v>
      </c>
      <c r="AF946" s="208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2"/>
    </row>
    <row r="947" spans="1:65">
      <c r="A947" s="30"/>
      <c r="B947" s="3" t="s">
        <v>87</v>
      </c>
      <c r="C947" s="29"/>
      <c r="D947" s="13">
        <v>7.3423805792078148E-2</v>
      </c>
      <c r="E947" s="13">
        <v>1.0015909521381606E-2</v>
      </c>
      <c r="F947" s="13">
        <v>8.0350676178625513E-2</v>
      </c>
      <c r="G947" s="13">
        <v>4.4551067778764296E-2</v>
      </c>
      <c r="H947" s="13">
        <v>1.3499482738863953E-2</v>
      </c>
      <c r="I947" s="13">
        <v>3.2713330745547116E-2</v>
      </c>
      <c r="J947" s="13">
        <v>1.2308372078767777E-2</v>
      </c>
      <c r="K947" s="13">
        <v>3.2665842514116167E-2</v>
      </c>
      <c r="L947" s="13">
        <v>3.1940323312898623E-2</v>
      </c>
      <c r="M947" s="13">
        <v>2.1815297341461364E-2</v>
      </c>
      <c r="N947" s="13">
        <v>1.3128757105787854E-2</v>
      </c>
      <c r="O947" s="13">
        <v>1.1307912109651253E-2</v>
      </c>
      <c r="P947" s="13">
        <v>2.1693797582160234E-2</v>
      </c>
      <c r="Q947" s="13">
        <v>1.911795943424438E-2</v>
      </c>
      <c r="R947" s="13">
        <v>2.0698833435352365E-2</v>
      </c>
      <c r="S947" s="13">
        <v>2.1007608912811563E-2</v>
      </c>
      <c r="T947" s="13">
        <v>3.8103703294175742E-2</v>
      </c>
      <c r="U947" s="13">
        <v>6.1040980287365793E-2</v>
      </c>
      <c r="V947" s="13">
        <v>4.0347828364506587E-2</v>
      </c>
      <c r="W947" s="13">
        <v>9.2607629115121805E-3</v>
      </c>
      <c r="X947" s="13">
        <v>3.249295010949281E-2</v>
      </c>
      <c r="Y947" s="13">
        <v>0.20827324085973792</v>
      </c>
      <c r="Z947" s="13">
        <v>3.5552842310852595E-2</v>
      </c>
      <c r="AA947" s="13">
        <v>1.7972540912985262E-2</v>
      </c>
      <c r="AB947" s="13">
        <v>3.7675782543068567E-2</v>
      </c>
      <c r="AC947" s="13">
        <v>2.3325260286398652E-2</v>
      </c>
      <c r="AD947" s="13">
        <v>2.4898693993519686E-2</v>
      </c>
      <c r="AE947" s="13">
        <v>1.1833283781561272E-2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276</v>
      </c>
      <c r="C948" s="29"/>
      <c r="D948" s="13">
        <v>-0.29732385152359397</v>
      </c>
      <c r="E948" s="13">
        <v>4.048581554951558E-2</v>
      </c>
      <c r="F948" s="13">
        <v>3.2751546695270033</v>
      </c>
      <c r="G948" s="13">
        <v>0.17075210832103904</v>
      </c>
      <c r="H948" s="13">
        <v>8.2742982535264353E-3</v>
      </c>
      <c r="I948" s="13">
        <v>0.35106066293500238</v>
      </c>
      <c r="J948" s="13">
        <v>0.18818576088157335</v>
      </c>
      <c r="K948" s="13">
        <v>0.19397093499822526</v>
      </c>
      <c r="L948" s="13">
        <v>0.19130085463669388</v>
      </c>
      <c r="M948" s="13">
        <v>9.4732948227966407E-2</v>
      </c>
      <c r="N948" s="13">
        <v>5.0231608869106159E-2</v>
      </c>
      <c r="O948" s="13">
        <v>-9.4001858717668307E-3</v>
      </c>
      <c r="P948" s="13">
        <v>5.423672941140345E-2</v>
      </c>
      <c r="Q948" s="13">
        <v>-3.7436029667848869E-2</v>
      </c>
      <c r="R948" s="13">
        <v>2.4420832040967122E-2</v>
      </c>
      <c r="S948" s="13">
        <v>-4.3221203784500783E-2</v>
      </c>
      <c r="T948" s="13">
        <v>0.11728490746132247</v>
      </c>
      <c r="U948" s="13">
        <v>-0.10507806549331689</v>
      </c>
      <c r="V948" s="13">
        <v>-9.7067824408722081E-2</v>
      </c>
      <c r="W948" s="13">
        <v>4.2221367784511132E-2</v>
      </c>
      <c r="X948" s="13">
        <v>-0.103832027991269</v>
      </c>
      <c r="Y948" s="13">
        <v>7.9353285345544311E-2</v>
      </c>
      <c r="Z948" s="13">
        <v>-0.21232629334817044</v>
      </c>
      <c r="AA948" s="13">
        <v>4.4891448146042734E-2</v>
      </c>
      <c r="AB948" s="13">
        <v>-9.9737904770253571E-2</v>
      </c>
      <c r="AC948" s="13">
        <v>-3.4765949306317379E-2</v>
      </c>
      <c r="AD948" s="13">
        <v>-1.0735226052532632E-2</v>
      </c>
      <c r="AE948" s="13">
        <v>-0.17094004774443028</v>
      </c>
      <c r="AF948" s="15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277</v>
      </c>
      <c r="C949" s="47"/>
      <c r="D949" s="45">
        <v>2.77</v>
      </c>
      <c r="E949" s="45">
        <v>7.0000000000000007E-2</v>
      </c>
      <c r="F949" s="45">
        <v>27.25</v>
      </c>
      <c r="G949" s="45">
        <v>1.1599999999999999</v>
      </c>
      <c r="H949" s="45">
        <v>0.2</v>
      </c>
      <c r="I949" s="45">
        <v>2.68</v>
      </c>
      <c r="J949" s="45">
        <v>1.31</v>
      </c>
      <c r="K949" s="45">
        <v>1.36</v>
      </c>
      <c r="L949" s="45">
        <v>1.33</v>
      </c>
      <c r="M949" s="45">
        <v>0.52</v>
      </c>
      <c r="N949" s="45">
        <v>0.15</v>
      </c>
      <c r="O949" s="45">
        <v>0.35</v>
      </c>
      <c r="P949" s="45">
        <v>0.18</v>
      </c>
      <c r="Q949" s="45">
        <v>0.59</v>
      </c>
      <c r="R949" s="45">
        <v>7.0000000000000007E-2</v>
      </c>
      <c r="S949" s="45">
        <v>0.64</v>
      </c>
      <c r="T949" s="45">
        <v>0.71</v>
      </c>
      <c r="U949" s="45">
        <v>1.1599999999999999</v>
      </c>
      <c r="V949" s="45">
        <v>1.0900000000000001</v>
      </c>
      <c r="W949" s="45">
        <v>0.08</v>
      </c>
      <c r="X949" s="45">
        <v>1.1499999999999999</v>
      </c>
      <c r="Y949" s="45">
        <v>0.39</v>
      </c>
      <c r="Z949" s="45">
        <v>2.06</v>
      </c>
      <c r="AA949" s="45">
        <v>0.1</v>
      </c>
      <c r="AB949" s="45">
        <v>1.1100000000000001</v>
      </c>
      <c r="AC949" s="45">
        <v>0.56000000000000005</v>
      </c>
      <c r="AD949" s="45">
        <v>0.36</v>
      </c>
      <c r="AE949" s="45">
        <v>1.71</v>
      </c>
      <c r="AF949" s="151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626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232</v>
      </c>
      <c r="C953" s="9" t="s">
        <v>232</v>
      </c>
      <c r="D953" s="149" t="s">
        <v>234</v>
      </c>
      <c r="E953" s="150" t="s">
        <v>235</v>
      </c>
      <c r="F953" s="150" t="s">
        <v>238</v>
      </c>
      <c r="G953" s="150" t="s">
        <v>240</v>
      </c>
      <c r="H953" s="150" t="s">
        <v>241</v>
      </c>
      <c r="I953" s="150" t="s">
        <v>243</v>
      </c>
      <c r="J953" s="150" t="s">
        <v>244</v>
      </c>
      <c r="K953" s="150" t="s">
        <v>245</v>
      </c>
      <c r="L953" s="150" t="s">
        <v>246</v>
      </c>
      <c r="M953" s="150" t="s">
        <v>247</v>
      </c>
      <c r="N953" s="150" t="s">
        <v>248</v>
      </c>
      <c r="O953" s="150" t="s">
        <v>249</v>
      </c>
      <c r="P953" s="150" t="s">
        <v>251</v>
      </c>
      <c r="Q953" s="150" t="s">
        <v>253</v>
      </c>
      <c r="R953" s="150" t="s">
        <v>258</v>
      </c>
      <c r="S953" s="150" t="s">
        <v>297</v>
      </c>
      <c r="T953" s="150" t="s">
        <v>261</v>
      </c>
      <c r="U953" s="150" t="s">
        <v>262</v>
      </c>
      <c r="V953" s="150" t="s">
        <v>263</v>
      </c>
      <c r="W953" s="150" t="s">
        <v>264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300</v>
      </c>
      <c r="E954" s="11" t="s">
        <v>299</v>
      </c>
      <c r="F954" s="11" t="s">
        <v>299</v>
      </c>
      <c r="G954" s="11" t="s">
        <v>300</v>
      </c>
      <c r="H954" s="11" t="s">
        <v>299</v>
      </c>
      <c r="I954" s="11" t="s">
        <v>300</v>
      </c>
      <c r="J954" s="11" t="s">
        <v>299</v>
      </c>
      <c r="K954" s="11" t="s">
        <v>340</v>
      </c>
      <c r="L954" s="11" t="s">
        <v>300</v>
      </c>
      <c r="M954" s="11" t="s">
        <v>299</v>
      </c>
      <c r="N954" s="11" t="s">
        <v>299</v>
      </c>
      <c r="O954" s="11" t="s">
        <v>299</v>
      </c>
      <c r="P954" s="11" t="s">
        <v>299</v>
      </c>
      <c r="Q954" s="11" t="s">
        <v>300</v>
      </c>
      <c r="R954" s="11" t="s">
        <v>299</v>
      </c>
      <c r="S954" s="11" t="s">
        <v>299</v>
      </c>
      <c r="T954" s="11" t="s">
        <v>300</v>
      </c>
      <c r="U954" s="11" t="s">
        <v>300</v>
      </c>
      <c r="V954" s="11" t="s">
        <v>300</v>
      </c>
      <c r="W954" s="11" t="s">
        <v>299</v>
      </c>
      <c r="X954" s="15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341</v>
      </c>
      <c r="E955" s="26" t="s">
        <v>342</v>
      </c>
      <c r="F955" s="26" t="s">
        <v>343</v>
      </c>
      <c r="G955" s="26" t="s">
        <v>342</v>
      </c>
      <c r="H955" s="26" t="s">
        <v>342</v>
      </c>
      <c r="I955" s="26" t="s">
        <v>344</v>
      </c>
      <c r="J955" s="26" t="s">
        <v>344</v>
      </c>
      <c r="K955" s="26" t="s">
        <v>342</v>
      </c>
      <c r="L955" s="26" t="s">
        <v>341</v>
      </c>
      <c r="M955" s="26" t="s">
        <v>342</v>
      </c>
      <c r="N955" s="26" t="s">
        <v>342</v>
      </c>
      <c r="O955" s="26" t="s">
        <v>342</v>
      </c>
      <c r="P955" s="26" t="s">
        <v>342</v>
      </c>
      <c r="Q955" s="26" t="s">
        <v>344</v>
      </c>
      <c r="R955" s="26" t="s">
        <v>118</v>
      </c>
      <c r="S955" s="26" t="s">
        <v>342</v>
      </c>
      <c r="T955" s="26" t="s">
        <v>342</v>
      </c>
      <c r="U955" s="26" t="s">
        <v>341</v>
      </c>
      <c r="V955" s="26" t="s">
        <v>342</v>
      </c>
      <c r="W955" s="26" t="s">
        <v>342</v>
      </c>
      <c r="X955" s="151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8" t="s">
        <v>323</v>
      </c>
      <c r="E956" s="228" t="s">
        <v>108</v>
      </c>
      <c r="F956" s="235">
        <v>1.3690013066666064E-2</v>
      </c>
      <c r="G956" s="228" t="s">
        <v>323</v>
      </c>
      <c r="H956" s="228">
        <v>0.03</v>
      </c>
      <c r="I956" s="228" t="s">
        <v>323</v>
      </c>
      <c r="J956" s="228" t="s">
        <v>108</v>
      </c>
      <c r="K956" s="227">
        <v>5</v>
      </c>
      <c r="L956" s="228" t="s">
        <v>107</v>
      </c>
      <c r="M956" s="228">
        <v>0.01</v>
      </c>
      <c r="N956" s="228">
        <v>0.01</v>
      </c>
      <c r="O956" s="228" t="s">
        <v>108</v>
      </c>
      <c r="P956" s="228" t="s">
        <v>108</v>
      </c>
      <c r="Q956" s="228" t="s">
        <v>323</v>
      </c>
      <c r="R956" s="227" t="s">
        <v>316</v>
      </c>
      <c r="S956" s="228">
        <v>0.01</v>
      </c>
      <c r="T956" s="227">
        <v>0.16</v>
      </c>
      <c r="U956" s="227">
        <v>0.09</v>
      </c>
      <c r="V956" s="228" t="s">
        <v>108</v>
      </c>
      <c r="W956" s="228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29">
        <v>1</v>
      </c>
    </row>
    <row r="957" spans="1:65">
      <c r="A957" s="30"/>
      <c r="B957" s="19">
        <v>1</v>
      </c>
      <c r="C957" s="9">
        <v>2</v>
      </c>
      <c r="D957" s="24" t="s">
        <v>323</v>
      </c>
      <c r="E957" s="24" t="s">
        <v>108</v>
      </c>
      <c r="F957" s="24" t="s">
        <v>108</v>
      </c>
      <c r="G957" s="24" t="s">
        <v>323</v>
      </c>
      <c r="H957" s="24">
        <v>0.03</v>
      </c>
      <c r="I957" s="24" t="s">
        <v>323</v>
      </c>
      <c r="J957" s="24" t="s">
        <v>108</v>
      </c>
      <c r="K957" s="230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323</v>
      </c>
      <c r="R957" s="230" t="s">
        <v>316</v>
      </c>
      <c r="S957" s="24">
        <v>0.01</v>
      </c>
      <c r="T957" s="230">
        <v>0.14000000000000001</v>
      </c>
      <c r="U957" s="230">
        <v>7.0000000000000007E-2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29">
        <v>21</v>
      </c>
    </row>
    <row r="958" spans="1:65">
      <c r="A958" s="30"/>
      <c r="B958" s="19">
        <v>1</v>
      </c>
      <c r="C958" s="9">
        <v>3</v>
      </c>
      <c r="D958" s="24" t="s">
        <v>323</v>
      </c>
      <c r="E958" s="24" t="s">
        <v>108</v>
      </c>
      <c r="F958" s="24" t="s">
        <v>108</v>
      </c>
      <c r="G958" s="24" t="s">
        <v>323</v>
      </c>
      <c r="H958" s="24">
        <v>0.04</v>
      </c>
      <c r="I958" s="24" t="s">
        <v>323</v>
      </c>
      <c r="J958" s="24" t="s">
        <v>108</v>
      </c>
      <c r="K958" s="230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323</v>
      </c>
      <c r="R958" s="230" t="s">
        <v>316</v>
      </c>
      <c r="S958" s="24">
        <v>0.01</v>
      </c>
      <c r="T958" s="234">
        <v>0.28999999999999998</v>
      </c>
      <c r="U958" s="230">
        <v>0.08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29">
        <v>16</v>
      </c>
    </row>
    <row r="959" spans="1:65">
      <c r="A959" s="30"/>
      <c r="B959" s="19">
        <v>1</v>
      </c>
      <c r="C959" s="9">
        <v>4</v>
      </c>
      <c r="D959" s="24" t="s">
        <v>323</v>
      </c>
      <c r="E959" s="24" t="s">
        <v>108</v>
      </c>
      <c r="F959" s="24" t="s">
        <v>108</v>
      </c>
      <c r="G959" s="24" t="s">
        <v>323</v>
      </c>
      <c r="H959" s="24">
        <v>0.04</v>
      </c>
      <c r="I959" s="24" t="s">
        <v>323</v>
      </c>
      <c r="J959" s="24" t="s">
        <v>108</v>
      </c>
      <c r="K959" s="230">
        <v>5</v>
      </c>
      <c r="L959" s="24" t="s">
        <v>107</v>
      </c>
      <c r="M959" s="24">
        <v>0.01</v>
      </c>
      <c r="N959" s="24">
        <v>0.01</v>
      </c>
      <c r="O959" s="24" t="s">
        <v>108</v>
      </c>
      <c r="P959" s="24">
        <v>0.01</v>
      </c>
      <c r="Q959" s="24" t="s">
        <v>323</v>
      </c>
      <c r="R959" s="230" t="s">
        <v>316</v>
      </c>
      <c r="S959" s="24">
        <v>0.01</v>
      </c>
      <c r="T959" s="230">
        <v>0.15</v>
      </c>
      <c r="U959" s="230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 t="s">
        <v>108</v>
      </c>
    </row>
    <row r="960" spans="1:65">
      <c r="A960" s="30"/>
      <c r="B960" s="19">
        <v>1</v>
      </c>
      <c r="C960" s="9">
        <v>5</v>
      </c>
      <c r="D960" s="24" t="s">
        <v>323</v>
      </c>
      <c r="E960" s="24" t="s">
        <v>108</v>
      </c>
      <c r="F960" s="24" t="s">
        <v>108</v>
      </c>
      <c r="G960" s="24" t="s">
        <v>323</v>
      </c>
      <c r="H960" s="24">
        <v>0.04</v>
      </c>
      <c r="I960" s="24" t="s">
        <v>323</v>
      </c>
      <c r="J960" s="24" t="s">
        <v>108</v>
      </c>
      <c r="K960" s="230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323</v>
      </c>
      <c r="R960" s="230" t="s">
        <v>316</v>
      </c>
      <c r="S960" s="24">
        <v>0.01</v>
      </c>
      <c r="T960" s="230">
        <v>0.16</v>
      </c>
      <c r="U960" s="230">
        <v>0.06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120</v>
      </c>
    </row>
    <row r="961" spans="1:65">
      <c r="A961" s="30"/>
      <c r="B961" s="19">
        <v>1</v>
      </c>
      <c r="C961" s="9">
        <v>6</v>
      </c>
      <c r="D961" s="24" t="s">
        <v>323</v>
      </c>
      <c r="E961" s="24" t="s">
        <v>108</v>
      </c>
      <c r="F961" s="24" t="s">
        <v>108</v>
      </c>
      <c r="G961" s="24" t="s">
        <v>323</v>
      </c>
      <c r="H961" s="24">
        <v>0.04</v>
      </c>
      <c r="I961" s="24" t="s">
        <v>323</v>
      </c>
      <c r="J961" s="24" t="s">
        <v>108</v>
      </c>
      <c r="K961" s="230">
        <v>5</v>
      </c>
      <c r="L961" s="24" t="s">
        <v>107</v>
      </c>
      <c r="M961" s="24" t="s">
        <v>108</v>
      </c>
      <c r="N961" s="24">
        <v>0.01</v>
      </c>
      <c r="O961" s="24" t="s">
        <v>108</v>
      </c>
      <c r="P961" s="24" t="s">
        <v>108</v>
      </c>
      <c r="Q961" s="24" t="s">
        <v>323</v>
      </c>
      <c r="R961" s="230" t="s">
        <v>316</v>
      </c>
      <c r="S961" s="24">
        <v>0.01</v>
      </c>
      <c r="T961" s="230">
        <v>0.22</v>
      </c>
      <c r="U961" s="230">
        <v>0.11</v>
      </c>
      <c r="V961" s="24" t="s">
        <v>108</v>
      </c>
      <c r="W961" s="24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20" t="s">
        <v>273</v>
      </c>
      <c r="C962" s="12"/>
      <c r="D962" s="231" t="s">
        <v>704</v>
      </c>
      <c r="E962" s="231" t="s">
        <v>704</v>
      </c>
      <c r="F962" s="231">
        <v>1.3690013066666064E-2</v>
      </c>
      <c r="G962" s="231" t="s">
        <v>704</v>
      </c>
      <c r="H962" s="231">
        <v>3.6666666666666674E-2</v>
      </c>
      <c r="I962" s="231" t="s">
        <v>704</v>
      </c>
      <c r="J962" s="231" t="s">
        <v>704</v>
      </c>
      <c r="K962" s="231">
        <v>5</v>
      </c>
      <c r="L962" s="231" t="s">
        <v>704</v>
      </c>
      <c r="M962" s="231">
        <v>0.01</v>
      </c>
      <c r="N962" s="231">
        <v>0.01</v>
      </c>
      <c r="O962" s="231" t="s">
        <v>704</v>
      </c>
      <c r="P962" s="231">
        <v>0.01</v>
      </c>
      <c r="Q962" s="231" t="s">
        <v>704</v>
      </c>
      <c r="R962" s="231" t="s">
        <v>704</v>
      </c>
      <c r="S962" s="231">
        <v>0.01</v>
      </c>
      <c r="T962" s="231">
        <v>0.18666666666666668</v>
      </c>
      <c r="U962" s="231">
        <v>7.8333333333333324E-2</v>
      </c>
      <c r="V962" s="231" t="s">
        <v>704</v>
      </c>
      <c r="W962" s="231" t="s">
        <v>704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704</v>
      </c>
      <c r="E963" s="24" t="s">
        <v>704</v>
      </c>
      <c r="F963" s="24">
        <v>1.3690013066666064E-2</v>
      </c>
      <c r="G963" s="24" t="s">
        <v>704</v>
      </c>
      <c r="H963" s="24">
        <v>0.04</v>
      </c>
      <c r="I963" s="24" t="s">
        <v>704</v>
      </c>
      <c r="J963" s="24" t="s">
        <v>704</v>
      </c>
      <c r="K963" s="24">
        <v>5</v>
      </c>
      <c r="L963" s="24" t="s">
        <v>704</v>
      </c>
      <c r="M963" s="24">
        <v>0.01</v>
      </c>
      <c r="N963" s="24">
        <v>0.01</v>
      </c>
      <c r="O963" s="24" t="s">
        <v>704</v>
      </c>
      <c r="P963" s="24">
        <v>0.01</v>
      </c>
      <c r="Q963" s="24" t="s">
        <v>704</v>
      </c>
      <c r="R963" s="24" t="s">
        <v>704</v>
      </c>
      <c r="S963" s="24">
        <v>0.01</v>
      </c>
      <c r="T963" s="24">
        <v>0.16</v>
      </c>
      <c r="U963" s="24">
        <v>7.5000000000000011E-2</v>
      </c>
      <c r="V963" s="24" t="s">
        <v>704</v>
      </c>
      <c r="W963" s="24" t="s">
        <v>704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275</v>
      </c>
      <c r="C964" s="29"/>
      <c r="D964" s="24" t="s">
        <v>704</v>
      </c>
      <c r="E964" s="24" t="s">
        <v>704</v>
      </c>
      <c r="F964" s="24" t="s">
        <v>704</v>
      </c>
      <c r="G964" s="24" t="s">
        <v>704</v>
      </c>
      <c r="H964" s="24">
        <v>5.1639777949432242E-3</v>
      </c>
      <c r="I964" s="24" t="s">
        <v>704</v>
      </c>
      <c r="J964" s="24" t="s">
        <v>704</v>
      </c>
      <c r="K964" s="24">
        <v>0</v>
      </c>
      <c r="L964" s="24" t="s">
        <v>704</v>
      </c>
      <c r="M964" s="24">
        <v>0</v>
      </c>
      <c r="N964" s="24">
        <v>0</v>
      </c>
      <c r="O964" s="24" t="s">
        <v>704</v>
      </c>
      <c r="P964" s="24" t="s">
        <v>704</v>
      </c>
      <c r="Q964" s="24" t="s">
        <v>704</v>
      </c>
      <c r="R964" s="24" t="s">
        <v>704</v>
      </c>
      <c r="S964" s="24">
        <v>0</v>
      </c>
      <c r="T964" s="24">
        <v>5.7850381733110967E-2</v>
      </c>
      <c r="U964" s="24">
        <v>1.940790217067952E-2</v>
      </c>
      <c r="V964" s="24" t="s">
        <v>704</v>
      </c>
      <c r="W964" s="24" t="s">
        <v>704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87</v>
      </c>
      <c r="C965" s="29"/>
      <c r="D965" s="13" t="s">
        <v>704</v>
      </c>
      <c r="E965" s="13" t="s">
        <v>704</v>
      </c>
      <c r="F965" s="13" t="s">
        <v>704</v>
      </c>
      <c r="G965" s="13" t="s">
        <v>704</v>
      </c>
      <c r="H965" s="13">
        <v>0.14083575804390608</v>
      </c>
      <c r="I965" s="13" t="s">
        <v>704</v>
      </c>
      <c r="J965" s="13" t="s">
        <v>704</v>
      </c>
      <c r="K965" s="13">
        <v>0</v>
      </c>
      <c r="L965" s="13" t="s">
        <v>704</v>
      </c>
      <c r="M965" s="13">
        <v>0</v>
      </c>
      <c r="N965" s="13">
        <v>0</v>
      </c>
      <c r="O965" s="13" t="s">
        <v>704</v>
      </c>
      <c r="P965" s="13" t="s">
        <v>704</v>
      </c>
      <c r="Q965" s="13" t="s">
        <v>704</v>
      </c>
      <c r="R965" s="13" t="s">
        <v>704</v>
      </c>
      <c r="S965" s="13">
        <v>0</v>
      </c>
      <c r="T965" s="13">
        <v>0.309912759284523</v>
      </c>
      <c r="U965" s="13">
        <v>0.24776045324271731</v>
      </c>
      <c r="V965" s="13" t="s">
        <v>704</v>
      </c>
      <c r="W965" s="13" t="s">
        <v>704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 t="s">
        <v>704</v>
      </c>
      <c r="E966" s="13" t="s">
        <v>704</v>
      </c>
      <c r="F966" s="13" t="s">
        <v>704</v>
      </c>
      <c r="G966" s="13" t="s">
        <v>704</v>
      </c>
      <c r="H966" s="13" t="s">
        <v>704</v>
      </c>
      <c r="I966" s="13" t="s">
        <v>704</v>
      </c>
      <c r="J966" s="13" t="s">
        <v>704</v>
      </c>
      <c r="K966" s="13" t="s">
        <v>704</v>
      </c>
      <c r="L966" s="13" t="s">
        <v>704</v>
      </c>
      <c r="M966" s="13" t="s">
        <v>704</v>
      </c>
      <c r="N966" s="13" t="s">
        <v>704</v>
      </c>
      <c r="O966" s="13" t="s">
        <v>704</v>
      </c>
      <c r="P966" s="13" t="s">
        <v>704</v>
      </c>
      <c r="Q966" s="13" t="s">
        <v>704</v>
      </c>
      <c r="R966" s="13" t="s">
        <v>704</v>
      </c>
      <c r="S966" s="13" t="s">
        <v>704</v>
      </c>
      <c r="T966" s="13" t="s">
        <v>704</v>
      </c>
      <c r="U966" s="13" t="s">
        <v>704</v>
      </c>
      <c r="V966" s="13" t="s">
        <v>704</v>
      </c>
      <c r="W966" s="13" t="s">
        <v>704</v>
      </c>
      <c r="X966" s="15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0.4</v>
      </c>
      <c r="E967" s="45">
        <v>0.67</v>
      </c>
      <c r="F967" s="45">
        <v>0.6</v>
      </c>
      <c r="G967" s="45">
        <v>0.4</v>
      </c>
      <c r="H967" s="45">
        <v>1.03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0.49</v>
      </c>
      <c r="N967" s="45">
        <v>0.4</v>
      </c>
      <c r="O967" s="45">
        <v>0.67</v>
      </c>
      <c r="P967" s="45">
        <v>0.63</v>
      </c>
      <c r="Q967" s="45">
        <v>0.4</v>
      </c>
      <c r="R967" s="45">
        <v>12.54</v>
      </c>
      <c r="S967" s="45">
        <v>0.4</v>
      </c>
      <c r="T967" s="45">
        <v>9.1300000000000008</v>
      </c>
      <c r="U967" s="45">
        <v>3.28</v>
      </c>
      <c r="V967" s="45">
        <v>0.67</v>
      </c>
      <c r="W967" s="45">
        <v>0.67</v>
      </c>
      <c r="X967" s="151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627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49" t="s">
        <v>234</v>
      </c>
      <c r="E971" s="150" t="s">
        <v>235</v>
      </c>
      <c r="F971" s="150" t="s">
        <v>236</v>
      </c>
      <c r="G971" s="150" t="s">
        <v>237</v>
      </c>
      <c r="H971" s="150" t="s">
        <v>240</v>
      </c>
      <c r="I971" s="150" t="s">
        <v>241</v>
      </c>
      <c r="J971" s="150" t="s">
        <v>258</v>
      </c>
      <c r="K971" s="150" t="s">
        <v>262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300</v>
      </c>
      <c r="E972" s="11" t="s">
        <v>299</v>
      </c>
      <c r="F972" s="11" t="s">
        <v>299</v>
      </c>
      <c r="G972" s="11" t="s">
        <v>299</v>
      </c>
      <c r="H972" s="11" t="s">
        <v>300</v>
      </c>
      <c r="I972" s="11" t="s">
        <v>299</v>
      </c>
      <c r="J972" s="11" t="s">
        <v>299</v>
      </c>
      <c r="K972" s="11" t="s">
        <v>300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341</v>
      </c>
      <c r="E973" s="26" t="s">
        <v>342</v>
      </c>
      <c r="F973" s="26" t="s">
        <v>342</v>
      </c>
      <c r="G973" s="26" t="s">
        <v>342</v>
      </c>
      <c r="H973" s="26" t="s">
        <v>342</v>
      </c>
      <c r="I973" s="26" t="s">
        <v>342</v>
      </c>
      <c r="J973" s="26" t="s">
        <v>118</v>
      </c>
      <c r="K973" s="26" t="s">
        <v>341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0.32</v>
      </c>
      <c r="E974" s="22">
        <v>0.33200000000000002</v>
      </c>
      <c r="F974" s="22">
        <v>0.311</v>
      </c>
      <c r="G974" s="22">
        <v>0.29869234822316998</v>
      </c>
      <c r="H974" s="145">
        <v>0.4</v>
      </c>
      <c r="I974" s="22">
        <v>0.3</v>
      </c>
      <c r="J974" s="22">
        <v>0.3</v>
      </c>
      <c r="K974" s="22">
        <v>0.34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0.32</v>
      </c>
      <c r="E975" s="11">
        <v>0.32400000000000001</v>
      </c>
      <c r="F975" s="11">
        <v>0.32300000000000001</v>
      </c>
      <c r="G975" s="11">
        <v>0.30236460084644901</v>
      </c>
      <c r="H975" s="146">
        <v>0.4</v>
      </c>
      <c r="I975" s="11">
        <v>0.31</v>
      </c>
      <c r="J975" s="11">
        <v>0.3</v>
      </c>
      <c r="K975" s="11">
        <v>0.32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0.31</v>
      </c>
      <c r="E976" s="11">
        <v>0.316</v>
      </c>
      <c r="F976" s="147">
        <v>0.30099999999999999</v>
      </c>
      <c r="G976" s="11">
        <v>0.30182853203980198</v>
      </c>
      <c r="H976" s="146">
        <v>0.4</v>
      </c>
      <c r="I976" s="11">
        <v>0.32</v>
      </c>
      <c r="J976" s="147">
        <v>0.25</v>
      </c>
      <c r="K976" s="11">
        <v>0.33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0.32</v>
      </c>
      <c r="E977" s="11">
        <v>0.32300000000000001</v>
      </c>
      <c r="F977" s="11">
        <v>0.32</v>
      </c>
      <c r="G977" s="11">
        <v>0.30177200920466701</v>
      </c>
      <c r="H977" s="146">
        <v>0.4</v>
      </c>
      <c r="I977" s="11">
        <v>0.31</v>
      </c>
      <c r="J977" s="147">
        <v>0.25</v>
      </c>
      <c r="K977" s="11">
        <v>0.34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0.31474892520097031</v>
      </c>
    </row>
    <row r="978" spans="1:65">
      <c r="A978" s="30"/>
      <c r="B978" s="19">
        <v>1</v>
      </c>
      <c r="C978" s="9">
        <v>5</v>
      </c>
      <c r="D978" s="11">
        <v>0.31</v>
      </c>
      <c r="E978" s="11">
        <v>0.32300000000000001</v>
      </c>
      <c r="F978" s="11">
        <v>0.32100000000000001</v>
      </c>
      <c r="G978" s="11">
        <v>0.29683681253744898</v>
      </c>
      <c r="H978" s="146">
        <v>0.4</v>
      </c>
      <c r="I978" s="11">
        <v>0.31</v>
      </c>
      <c r="J978" s="11">
        <v>0.3</v>
      </c>
      <c r="K978" s="11">
        <v>0.34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121</v>
      </c>
    </row>
    <row r="979" spans="1:65">
      <c r="A979" s="30"/>
      <c r="B979" s="19">
        <v>1</v>
      </c>
      <c r="C979" s="9">
        <v>6</v>
      </c>
      <c r="D979" s="11">
        <v>0.31</v>
      </c>
      <c r="E979" s="11">
        <v>0.33200000000000002</v>
      </c>
      <c r="F979" s="11">
        <v>0.31900000000000001</v>
      </c>
      <c r="G979" s="11">
        <v>0.30516055558921501</v>
      </c>
      <c r="H979" s="146">
        <v>0.4</v>
      </c>
      <c r="I979" s="11">
        <v>0.32</v>
      </c>
      <c r="J979" s="11">
        <v>0.3</v>
      </c>
      <c r="K979" s="11">
        <v>0.32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273</v>
      </c>
      <c r="C980" s="12"/>
      <c r="D980" s="23">
        <v>0.315</v>
      </c>
      <c r="E980" s="23">
        <v>0.32500000000000001</v>
      </c>
      <c r="F980" s="23">
        <v>0.31583333333333335</v>
      </c>
      <c r="G980" s="23">
        <v>0.30110914307345865</v>
      </c>
      <c r="H980" s="23">
        <v>0.39999999999999997</v>
      </c>
      <c r="I980" s="23">
        <v>0.3116666666666667</v>
      </c>
      <c r="J980" s="23">
        <v>0.28333333333333338</v>
      </c>
      <c r="K980" s="23">
        <v>0.33166666666666672</v>
      </c>
      <c r="L980" s="15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1">
        <v>0.315</v>
      </c>
      <c r="E981" s="11">
        <v>0.32350000000000001</v>
      </c>
      <c r="F981" s="11">
        <v>0.31950000000000001</v>
      </c>
      <c r="G981" s="11">
        <v>0.30180027062223447</v>
      </c>
      <c r="H981" s="11">
        <v>0.4</v>
      </c>
      <c r="I981" s="11">
        <v>0.31</v>
      </c>
      <c r="J981" s="11">
        <v>0.3</v>
      </c>
      <c r="K981" s="11">
        <v>0.33500000000000002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24">
        <v>5.4772255750516656E-3</v>
      </c>
      <c r="E982" s="24">
        <v>6.131883886702362E-3</v>
      </c>
      <c r="F982" s="24">
        <v>8.3526442918794765E-3</v>
      </c>
      <c r="G982" s="24">
        <v>2.9339643877419972E-3</v>
      </c>
      <c r="H982" s="24">
        <v>6.0809419444881171E-17</v>
      </c>
      <c r="I982" s="24">
        <v>7.5277265270908165E-3</v>
      </c>
      <c r="J982" s="24">
        <v>2.5819888974716106E-2</v>
      </c>
      <c r="K982" s="24">
        <v>9.8319208025017587E-3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30"/>
      <c r="B983" s="3" t="s">
        <v>87</v>
      </c>
      <c r="C983" s="29"/>
      <c r="D983" s="13">
        <v>1.7388017698576716E-2</v>
      </c>
      <c r="E983" s="13">
        <v>1.8867335036007266E-2</v>
      </c>
      <c r="F983" s="13">
        <v>2.6446367151069582E-2</v>
      </c>
      <c r="G983" s="13">
        <v>9.7438568546762017E-3</v>
      </c>
      <c r="H983" s="13">
        <v>1.5202354861220294E-16</v>
      </c>
      <c r="I983" s="13">
        <v>2.4153133242002616E-2</v>
      </c>
      <c r="J983" s="13">
        <v>9.1129019910762707E-2</v>
      </c>
      <c r="K983" s="13">
        <v>2.9643982319100776E-2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276</v>
      </c>
      <c r="C984" s="29"/>
      <c r="D984" s="13">
        <v>7.9769867004109152E-4</v>
      </c>
      <c r="E984" s="13">
        <v>3.2569054183375856E-2</v>
      </c>
      <c r="F984" s="13">
        <v>3.4453116294856923E-3</v>
      </c>
      <c r="G984" s="13">
        <v>-4.3335436709760033E-2</v>
      </c>
      <c r="H984" s="13">
        <v>0.27085422053338548</v>
      </c>
      <c r="I984" s="13">
        <v>-9.7927531677369783E-3</v>
      </c>
      <c r="J984" s="13">
        <v>-9.9811593788851738E-2</v>
      </c>
      <c r="K984" s="13">
        <v>5.374995785893244E-2</v>
      </c>
      <c r="L984" s="15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277</v>
      </c>
      <c r="C985" s="47"/>
      <c r="D985" s="45">
        <v>0</v>
      </c>
      <c r="E985" s="45">
        <v>0.67</v>
      </c>
      <c r="F985" s="45">
        <v>0.06</v>
      </c>
      <c r="G985" s="45">
        <v>0.94</v>
      </c>
      <c r="H985" s="45" t="s">
        <v>278</v>
      </c>
      <c r="I985" s="45">
        <v>0.22</v>
      </c>
      <c r="J985" s="45">
        <v>2.14</v>
      </c>
      <c r="K985" s="45">
        <v>1.1200000000000001</v>
      </c>
      <c r="L985" s="151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326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565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9" t="s">
        <v>234</v>
      </c>
      <c r="E990" s="150" t="s">
        <v>235</v>
      </c>
      <c r="F990" s="150" t="s">
        <v>238</v>
      </c>
      <c r="G990" s="150" t="s">
        <v>240</v>
      </c>
      <c r="H990" s="150" t="s">
        <v>241</v>
      </c>
      <c r="I990" s="150" t="s">
        <v>243</v>
      </c>
      <c r="J990" s="150" t="s">
        <v>244</v>
      </c>
      <c r="K990" s="150" t="s">
        <v>245</v>
      </c>
      <c r="L990" s="150" t="s">
        <v>246</v>
      </c>
      <c r="M990" s="150" t="s">
        <v>247</v>
      </c>
      <c r="N990" s="150" t="s">
        <v>248</v>
      </c>
      <c r="O990" s="150" t="s">
        <v>249</v>
      </c>
      <c r="P990" s="150" t="s">
        <v>251</v>
      </c>
      <c r="Q990" s="150" t="s">
        <v>252</v>
      </c>
      <c r="R990" s="150" t="s">
        <v>253</v>
      </c>
      <c r="S990" s="150" t="s">
        <v>254</v>
      </c>
      <c r="T990" s="150" t="s">
        <v>258</v>
      </c>
      <c r="U990" s="150" t="s">
        <v>259</v>
      </c>
      <c r="V990" s="150" t="s">
        <v>297</v>
      </c>
      <c r="W990" s="150" t="s">
        <v>260</v>
      </c>
      <c r="X990" s="150" t="s">
        <v>261</v>
      </c>
      <c r="Y990" s="150" t="s">
        <v>262</v>
      </c>
      <c r="Z990" s="150" t="s">
        <v>263</v>
      </c>
      <c r="AA990" s="150" t="s">
        <v>264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300</v>
      </c>
      <c r="E991" s="11" t="s">
        <v>299</v>
      </c>
      <c r="F991" s="11" t="s">
        <v>299</v>
      </c>
      <c r="G991" s="11" t="s">
        <v>300</v>
      </c>
      <c r="H991" s="11" t="s">
        <v>299</v>
      </c>
      <c r="I991" s="11" t="s">
        <v>300</v>
      </c>
      <c r="J991" s="11" t="s">
        <v>299</v>
      </c>
      <c r="K991" s="11" t="s">
        <v>340</v>
      </c>
      <c r="L991" s="11" t="s">
        <v>300</v>
      </c>
      <c r="M991" s="11" t="s">
        <v>299</v>
      </c>
      <c r="N991" s="11" t="s">
        <v>299</v>
      </c>
      <c r="O991" s="11" t="s">
        <v>299</v>
      </c>
      <c r="P991" s="11" t="s">
        <v>299</v>
      </c>
      <c r="Q991" s="11" t="s">
        <v>340</v>
      </c>
      <c r="R991" s="11" t="s">
        <v>300</v>
      </c>
      <c r="S991" s="11" t="s">
        <v>299</v>
      </c>
      <c r="T991" s="11" t="s">
        <v>299</v>
      </c>
      <c r="U991" s="11" t="s">
        <v>299</v>
      </c>
      <c r="V991" s="11" t="s">
        <v>299</v>
      </c>
      <c r="W991" s="11" t="s">
        <v>300</v>
      </c>
      <c r="X991" s="11" t="s">
        <v>300</v>
      </c>
      <c r="Y991" s="11" t="s">
        <v>300</v>
      </c>
      <c r="Z991" s="11" t="s">
        <v>300</v>
      </c>
      <c r="AA991" s="11" t="s">
        <v>299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341</v>
      </c>
      <c r="E992" s="26" t="s">
        <v>342</v>
      </c>
      <c r="F992" s="26" t="s">
        <v>343</v>
      </c>
      <c r="G992" s="26" t="s">
        <v>342</v>
      </c>
      <c r="H992" s="26" t="s">
        <v>342</v>
      </c>
      <c r="I992" s="26" t="s">
        <v>344</v>
      </c>
      <c r="J992" s="26" t="s">
        <v>344</v>
      </c>
      <c r="K992" s="26" t="s">
        <v>342</v>
      </c>
      <c r="L992" s="26" t="s">
        <v>341</v>
      </c>
      <c r="M992" s="26" t="s">
        <v>342</v>
      </c>
      <c r="N992" s="26" t="s">
        <v>118</v>
      </c>
      <c r="O992" s="26" t="s">
        <v>342</v>
      </c>
      <c r="P992" s="26" t="s">
        <v>342</v>
      </c>
      <c r="Q992" s="26" t="s">
        <v>345</v>
      </c>
      <c r="R992" s="26" t="s">
        <v>344</v>
      </c>
      <c r="S992" s="26" t="s">
        <v>271</v>
      </c>
      <c r="T992" s="26" t="s">
        <v>118</v>
      </c>
      <c r="U992" s="26" t="s">
        <v>342</v>
      </c>
      <c r="V992" s="26" t="s">
        <v>342</v>
      </c>
      <c r="W992" s="26" t="s">
        <v>342</v>
      </c>
      <c r="X992" s="26" t="s">
        <v>342</v>
      </c>
      <c r="Y992" s="26" t="s">
        <v>341</v>
      </c>
      <c r="Z992" s="26" t="s">
        <v>342</v>
      </c>
      <c r="AA992" s="26" t="s">
        <v>342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0.11</v>
      </c>
      <c r="E993" s="22">
        <v>0.13</v>
      </c>
      <c r="F993" s="145">
        <v>0.16351482760235267</v>
      </c>
      <c r="G993" s="22">
        <v>0.08</v>
      </c>
      <c r="H993" s="22">
        <v>0.1</v>
      </c>
      <c r="I993" s="145">
        <v>0.08</v>
      </c>
      <c r="J993" s="145">
        <v>0.1</v>
      </c>
      <c r="K993" s="145" t="s">
        <v>106</v>
      </c>
      <c r="L993" s="145">
        <v>0.1</v>
      </c>
      <c r="M993" s="22">
        <v>0.14000000000000001</v>
      </c>
      <c r="N993" s="22">
        <v>0.14000000000000001</v>
      </c>
      <c r="O993" s="22">
        <v>0.12</v>
      </c>
      <c r="P993" s="22">
        <v>0.14000000000000001</v>
      </c>
      <c r="Q993" s="145" t="s">
        <v>106</v>
      </c>
      <c r="R993" s="22">
        <v>0.13</v>
      </c>
      <c r="S993" s="22">
        <v>0.12</v>
      </c>
      <c r="T993" s="145">
        <v>0.1</v>
      </c>
      <c r="U993" s="22">
        <v>0.10395</v>
      </c>
      <c r="V993" s="22">
        <v>0.14000000000000001</v>
      </c>
      <c r="W993" s="145">
        <v>0.18</v>
      </c>
      <c r="X993" s="145">
        <v>0.1</v>
      </c>
      <c r="Y993" s="22">
        <v>0.15</v>
      </c>
      <c r="Z993" s="22">
        <v>0.11</v>
      </c>
      <c r="AA993" s="22">
        <v>0.18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0.13</v>
      </c>
      <c r="E994" s="11">
        <v>0.13</v>
      </c>
      <c r="F994" s="146">
        <v>0.13521130470977133</v>
      </c>
      <c r="G994" s="11">
        <v>0.11</v>
      </c>
      <c r="H994" s="11">
        <v>0.11</v>
      </c>
      <c r="I994" s="146">
        <v>0.09</v>
      </c>
      <c r="J994" s="146">
        <v>0.1</v>
      </c>
      <c r="K994" s="146" t="s">
        <v>106</v>
      </c>
      <c r="L994" s="146">
        <v>0.2</v>
      </c>
      <c r="M994" s="11">
        <v>0.12</v>
      </c>
      <c r="N994" s="11">
        <v>0.13</v>
      </c>
      <c r="O994" s="11">
        <v>0.12</v>
      </c>
      <c r="P994" s="11">
        <v>0.14000000000000001</v>
      </c>
      <c r="Q994" s="146" t="s">
        <v>106</v>
      </c>
      <c r="R994" s="11">
        <v>0.12</v>
      </c>
      <c r="S994" s="11">
        <v>0.12</v>
      </c>
      <c r="T994" s="146">
        <v>0.1</v>
      </c>
      <c r="U994" s="11">
        <v>0.15897</v>
      </c>
      <c r="V994" s="11">
        <v>0.12</v>
      </c>
      <c r="W994" s="146">
        <v>0.154</v>
      </c>
      <c r="X994" s="146">
        <v>0.03</v>
      </c>
      <c r="Y994" s="11">
        <v>0.11</v>
      </c>
      <c r="Z994" s="11">
        <v>0.12</v>
      </c>
      <c r="AA994" s="11">
        <v>0.16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0.1</v>
      </c>
      <c r="E995" s="11">
        <v>0.12</v>
      </c>
      <c r="F995" s="146">
        <v>0.14440047052991001</v>
      </c>
      <c r="G995" s="11">
        <v>0.17</v>
      </c>
      <c r="H995" s="11">
        <v>0.14000000000000001</v>
      </c>
      <c r="I995" s="146">
        <v>0.06</v>
      </c>
      <c r="J995" s="146">
        <v>0.1</v>
      </c>
      <c r="K995" s="146" t="s">
        <v>106</v>
      </c>
      <c r="L995" s="146">
        <v>0.2</v>
      </c>
      <c r="M995" s="11">
        <v>0.14000000000000001</v>
      </c>
      <c r="N995" s="11">
        <v>0.13</v>
      </c>
      <c r="O995" s="11">
        <v>0.11</v>
      </c>
      <c r="P995" s="11">
        <v>0.13</v>
      </c>
      <c r="Q995" s="146" t="s">
        <v>106</v>
      </c>
      <c r="R995" s="11">
        <v>0.14000000000000001</v>
      </c>
      <c r="S995" s="11">
        <v>0.1</v>
      </c>
      <c r="T995" s="146">
        <v>0.1</v>
      </c>
      <c r="U995" s="147">
        <v>0.22148999999999999</v>
      </c>
      <c r="V995" s="11">
        <v>0.13</v>
      </c>
      <c r="W995" s="147">
        <v>0.129</v>
      </c>
      <c r="X995" s="146">
        <v>7.0000000000000007E-2</v>
      </c>
      <c r="Y995" s="11">
        <v>0.14000000000000001</v>
      </c>
      <c r="Z995" s="11">
        <v>0.13</v>
      </c>
      <c r="AA995" s="11">
        <v>0.16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0.12</v>
      </c>
      <c r="E996" s="11">
        <v>0.13</v>
      </c>
      <c r="F996" s="146">
        <v>0.154931758144631</v>
      </c>
      <c r="G996" s="11">
        <v>0.12</v>
      </c>
      <c r="H996" s="11">
        <v>0.12</v>
      </c>
      <c r="I996" s="146">
        <v>0.08</v>
      </c>
      <c r="J996" s="146">
        <v>0.1</v>
      </c>
      <c r="K996" s="146" t="s">
        <v>106</v>
      </c>
      <c r="L996" s="146">
        <v>0.1</v>
      </c>
      <c r="M996" s="11">
        <v>0.13</v>
      </c>
      <c r="N996" s="11">
        <v>0.14000000000000001</v>
      </c>
      <c r="O996" s="11">
        <v>0.13</v>
      </c>
      <c r="P996" s="11">
        <v>0.13</v>
      </c>
      <c r="Q996" s="146" t="s">
        <v>106</v>
      </c>
      <c r="R996" s="11">
        <v>0.11</v>
      </c>
      <c r="S996" s="11">
        <v>0.12</v>
      </c>
      <c r="T996" s="146">
        <v>0.1</v>
      </c>
      <c r="U996" s="11">
        <v>0.13730000000000001</v>
      </c>
      <c r="V996" s="11">
        <v>0.13</v>
      </c>
      <c r="W996" s="146">
        <v>0.18</v>
      </c>
      <c r="X996" s="146">
        <v>0.04</v>
      </c>
      <c r="Y996" s="11">
        <v>0.12</v>
      </c>
      <c r="Z996" s="11">
        <v>0.12</v>
      </c>
      <c r="AA996" s="11">
        <v>0.08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0.1259826222222222</v>
      </c>
    </row>
    <row r="997" spans="1:65">
      <c r="A997" s="30"/>
      <c r="B997" s="19">
        <v>1</v>
      </c>
      <c r="C997" s="9">
        <v>5</v>
      </c>
      <c r="D997" s="11">
        <v>0.14000000000000001</v>
      </c>
      <c r="E997" s="11">
        <v>0.14000000000000001</v>
      </c>
      <c r="F997" s="146">
        <v>0.15952655682844066</v>
      </c>
      <c r="G997" s="11">
        <v>0.13</v>
      </c>
      <c r="H997" s="11">
        <v>0.12</v>
      </c>
      <c r="I997" s="146">
        <v>0.09</v>
      </c>
      <c r="J997" s="146">
        <v>0.1</v>
      </c>
      <c r="K997" s="146" t="s">
        <v>106</v>
      </c>
      <c r="L997" s="146">
        <v>0.1</v>
      </c>
      <c r="M997" s="11">
        <v>0.11</v>
      </c>
      <c r="N997" s="11">
        <v>0.14000000000000001</v>
      </c>
      <c r="O997" s="11">
        <v>0.12</v>
      </c>
      <c r="P997" s="11">
        <v>0.13</v>
      </c>
      <c r="Q997" s="146" t="s">
        <v>106</v>
      </c>
      <c r="R997" s="11">
        <v>0.1</v>
      </c>
      <c r="S997" s="11">
        <v>0.1</v>
      </c>
      <c r="T997" s="146">
        <v>0.1</v>
      </c>
      <c r="U997" s="11">
        <v>0.16153999999999999</v>
      </c>
      <c r="V997" s="11">
        <v>0.13</v>
      </c>
      <c r="W997" s="146" t="s">
        <v>361</v>
      </c>
      <c r="X997" s="146" t="s">
        <v>108</v>
      </c>
      <c r="Y997" s="11">
        <v>0.14000000000000001</v>
      </c>
      <c r="Z997" s="11">
        <v>0.13</v>
      </c>
      <c r="AA997" s="11">
        <v>0.11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122</v>
      </c>
    </row>
    <row r="998" spans="1:65">
      <c r="A998" s="30"/>
      <c r="B998" s="19">
        <v>1</v>
      </c>
      <c r="C998" s="9">
        <v>6</v>
      </c>
      <c r="D998" s="11">
        <v>0.16</v>
      </c>
      <c r="E998" s="11">
        <v>0.12</v>
      </c>
      <c r="F998" s="146">
        <v>0.16252244584319001</v>
      </c>
      <c r="G998" s="11">
        <v>0.11</v>
      </c>
      <c r="H998" s="11">
        <v>0.13</v>
      </c>
      <c r="I998" s="146">
        <v>0.09</v>
      </c>
      <c r="J998" s="146">
        <v>0.1</v>
      </c>
      <c r="K998" s="146" t="s">
        <v>106</v>
      </c>
      <c r="L998" s="146">
        <v>0.1</v>
      </c>
      <c r="M998" s="11">
        <v>0.11</v>
      </c>
      <c r="N998" s="11">
        <v>0.13</v>
      </c>
      <c r="O998" s="11">
        <v>0.11</v>
      </c>
      <c r="P998" s="11">
        <v>0.12</v>
      </c>
      <c r="Q998" s="146" t="s">
        <v>106</v>
      </c>
      <c r="R998" s="11">
        <v>0.12</v>
      </c>
      <c r="S998" s="11">
        <v>0.1</v>
      </c>
      <c r="T998" s="146">
        <v>0.1</v>
      </c>
      <c r="U998" s="11">
        <v>0.12027</v>
      </c>
      <c r="V998" s="11">
        <v>0.14000000000000001</v>
      </c>
      <c r="W998" s="146">
        <v>0.18</v>
      </c>
      <c r="X998" s="146">
        <v>0.09</v>
      </c>
      <c r="Y998" s="11">
        <v>0.13</v>
      </c>
      <c r="Z998" s="11">
        <v>0.11</v>
      </c>
      <c r="AA998" s="11">
        <v>0.12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273</v>
      </c>
      <c r="C999" s="12"/>
      <c r="D999" s="23">
        <v>0.12666666666666668</v>
      </c>
      <c r="E999" s="23">
        <v>0.12833333333333333</v>
      </c>
      <c r="F999" s="23">
        <v>0.15335122727638259</v>
      </c>
      <c r="G999" s="23">
        <v>0.12</v>
      </c>
      <c r="H999" s="23">
        <v>0.12000000000000001</v>
      </c>
      <c r="I999" s="23">
        <v>8.1666666666666665E-2</v>
      </c>
      <c r="J999" s="23">
        <v>9.9999999999999992E-2</v>
      </c>
      <c r="K999" s="23" t="s">
        <v>704</v>
      </c>
      <c r="L999" s="23">
        <v>0.13333333333333333</v>
      </c>
      <c r="M999" s="23">
        <v>0.125</v>
      </c>
      <c r="N999" s="23">
        <v>0.13500000000000001</v>
      </c>
      <c r="O999" s="23">
        <v>0.11833333333333333</v>
      </c>
      <c r="P999" s="23">
        <v>0.13166666666666668</v>
      </c>
      <c r="Q999" s="23" t="s">
        <v>704</v>
      </c>
      <c r="R999" s="23">
        <v>0.12</v>
      </c>
      <c r="S999" s="23">
        <v>0.10999999999999999</v>
      </c>
      <c r="T999" s="23">
        <v>9.9999999999999992E-2</v>
      </c>
      <c r="U999" s="23">
        <v>0.15058666666666667</v>
      </c>
      <c r="V999" s="23">
        <v>0.13166666666666668</v>
      </c>
      <c r="W999" s="23">
        <v>0.1646</v>
      </c>
      <c r="X999" s="23">
        <v>6.6000000000000003E-2</v>
      </c>
      <c r="Y999" s="23">
        <v>0.13166666666666668</v>
      </c>
      <c r="Z999" s="23">
        <v>0.12</v>
      </c>
      <c r="AA999" s="23">
        <v>0.13499999999999998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11">
        <v>0.125</v>
      </c>
      <c r="E1000" s="11">
        <v>0.13</v>
      </c>
      <c r="F1000" s="11">
        <v>0.15722915748653582</v>
      </c>
      <c r="G1000" s="11">
        <v>0.11499999999999999</v>
      </c>
      <c r="H1000" s="11">
        <v>0.12</v>
      </c>
      <c r="I1000" s="11">
        <v>8.4999999999999992E-2</v>
      </c>
      <c r="J1000" s="11">
        <v>0.1</v>
      </c>
      <c r="K1000" s="11" t="s">
        <v>704</v>
      </c>
      <c r="L1000" s="11">
        <v>0.1</v>
      </c>
      <c r="M1000" s="11">
        <v>0.125</v>
      </c>
      <c r="N1000" s="11">
        <v>0.13500000000000001</v>
      </c>
      <c r="O1000" s="11">
        <v>0.12</v>
      </c>
      <c r="P1000" s="11">
        <v>0.13</v>
      </c>
      <c r="Q1000" s="11" t="s">
        <v>704</v>
      </c>
      <c r="R1000" s="11">
        <v>0.12</v>
      </c>
      <c r="S1000" s="11">
        <v>0.11</v>
      </c>
      <c r="T1000" s="11">
        <v>0.1</v>
      </c>
      <c r="U1000" s="11">
        <v>0.14813500000000002</v>
      </c>
      <c r="V1000" s="11">
        <v>0.13</v>
      </c>
      <c r="W1000" s="11">
        <v>0.18</v>
      </c>
      <c r="X1000" s="11">
        <v>7.0000000000000007E-2</v>
      </c>
      <c r="Y1000" s="11">
        <v>0.13500000000000001</v>
      </c>
      <c r="Z1000" s="11">
        <v>0.12</v>
      </c>
      <c r="AA1000" s="11">
        <v>0.14000000000000001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24">
        <v>2.1602468994692897E-2</v>
      </c>
      <c r="E1001" s="24">
        <v>7.5277265270908165E-3</v>
      </c>
      <c r="F1001" s="24">
        <v>1.1289071100364253E-2</v>
      </c>
      <c r="G1001" s="24">
        <v>2.9664793948382701E-2</v>
      </c>
      <c r="H1001" s="24">
        <v>1.414213562373076E-2</v>
      </c>
      <c r="I1001" s="24">
        <v>1.169045194450013E-2</v>
      </c>
      <c r="J1001" s="24">
        <v>1.5202354861220293E-17</v>
      </c>
      <c r="K1001" s="24" t="s">
        <v>704</v>
      </c>
      <c r="L1001" s="24">
        <v>5.1639777949432364E-2</v>
      </c>
      <c r="M1001" s="24">
        <v>1.3784048752090269E-2</v>
      </c>
      <c r="N1001" s="24">
        <v>5.4772255750516656E-3</v>
      </c>
      <c r="O1001" s="24">
        <v>7.5277265270908104E-3</v>
      </c>
      <c r="P1001" s="24">
        <v>7.5277265270908165E-3</v>
      </c>
      <c r="Q1001" s="24" t="s">
        <v>704</v>
      </c>
      <c r="R1001" s="24">
        <v>1.4142135623731055E-2</v>
      </c>
      <c r="S1001" s="24">
        <v>1.0954451150103317E-2</v>
      </c>
      <c r="T1001" s="24">
        <v>1.5202354861220293E-17</v>
      </c>
      <c r="U1001" s="24">
        <v>4.1202312880063797E-2</v>
      </c>
      <c r="V1001" s="24">
        <v>7.5277265270908165E-3</v>
      </c>
      <c r="W1001" s="24">
        <v>2.2864820139244412E-2</v>
      </c>
      <c r="X1001" s="24">
        <v>3.0495901363953817E-2</v>
      </c>
      <c r="Y1001" s="24">
        <v>1.4719601443879595E-2</v>
      </c>
      <c r="Z1001" s="24">
        <v>8.9442719099991595E-3</v>
      </c>
      <c r="AA1001" s="24">
        <v>3.7815340802378083E-2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0.17054580785283865</v>
      </c>
      <c r="E1002" s="13">
        <v>5.8657609302006364E-2</v>
      </c>
      <c r="F1002" s="13">
        <v>7.3615785806644587E-2</v>
      </c>
      <c r="G1002" s="13">
        <v>0.24720661623652251</v>
      </c>
      <c r="H1002" s="13">
        <v>0.11785113019775632</v>
      </c>
      <c r="I1002" s="13">
        <v>0.14314839115714445</v>
      </c>
      <c r="J1002" s="13">
        <v>1.5202354861220294E-16</v>
      </c>
      <c r="K1002" s="13" t="s">
        <v>704</v>
      </c>
      <c r="L1002" s="13">
        <v>0.38729833462074276</v>
      </c>
      <c r="M1002" s="13">
        <v>0.11027239001672215</v>
      </c>
      <c r="N1002" s="13">
        <v>4.0572041296679004E-2</v>
      </c>
      <c r="O1002" s="13">
        <v>6.3614590369781496E-2</v>
      </c>
      <c r="P1002" s="13">
        <v>5.7172606534866957E-2</v>
      </c>
      <c r="Q1002" s="13" t="s">
        <v>704</v>
      </c>
      <c r="R1002" s="13">
        <v>0.11785113019775879</v>
      </c>
      <c r="S1002" s="13">
        <v>9.95859195463938E-2</v>
      </c>
      <c r="T1002" s="13">
        <v>1.5202354861220294E-16</v>
      </c>
      <c r="U1002" s="13">
        <v>0.27361195909374753</v>
      </c>
      <c r="V1002" s="13">
        <v>5.7172606534866957E-2</v>
      </c>
      <c r="W1002" s="13">
        <v>0.1389114224741459</v>
      </c>
      <c r="X1002" s="13">
        <v>0.4620591115750578</v>
      </c>
      <c r="Y1002" s="13">
        <v>0.11179444134592097</v>
      </c>
      <c r="Z1002" s="13">
        <v>7.4535599249992993E-2</v>
      </c>
      <c r="AA1002" s="13">
        <v>0.28011363557317104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5.4296730166314422E-3</v>
      </c>
      <c r="E1003" s="13">
        <v>1.8659010819481736E-2</v>
      </c>
      <c r="F1003" s="13">
        <v>0.2172411128725722</v>
      </c>
      <c r="G1003" s="13">
        <v>-4.7487678194770289E-2</v>
      </c>
      <c r="H1003" s="13">
        <v>-4.7487678194770178E-2</v>
      </c>
      <c r="I1003" s="13">
        <v>-0.35176244766032982</v>
      </c>
      <c r="J1003" s="13">
        <v>-0.20623973182897526</v>
      </c>
      <c r="K1003" s="13" t="s">
        <v>704</v>
      </c>
      <c r="L1003" s="13">
        <v>5.8347024228033062E-2</v>
      </c>
      <c r="M1003" s="13">
        <v>-7.7996647862190738E-3</v>
      </c>
      <c r="N1003" s="13">
        <v>7.1576362030883578E-2</v>
      </c>
      <c r="O1003" s="13">
        <v>-6.0717015997620694E-2</v>
      </c>
      <c r="P1003" s="13">
        <v>4.5117686425182768E-2</v>
      </c>
      <c r="Q1003" s="13" t="s">
        <v>704</v>
      </c>
      <c r="R1003" s="13">
        <v>-4.7487678194770289E-2</v>
      </c>
      <c r="S1003" s="13">
        <v>-0.12686370501187283</v>
      </c>
      <c r="T1003" s="13">
        <v>-0.20623973182897526</v>
      </c>
      <c r="U1003" s="13">
        <v>0.19529712916314068</v>
      </c>
      <c r="V1003" s="13">
        <v>4.5117686425182768E-2</v>
      </c>
      <c r="W1003" s="13">
        <v>0.3065294014095068</v>
      </c>
      <c r="X1003" s="13">
        <v>-0.47611822300712359</v>
      </c>
      <c r="Y1003" s="13">
        <v>4.5117686425182768E-2</v>
      </c>
      <c r="Z1003" s="13">
        <v>-4.7487678194770289E-2</v>
      </c>
      <c r="AA1003" s="13">
        <v>7.1576362030883356E-2</v>
      </c>
      <c r="AB1003" s="151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0.13</v>
      </c>
      <c r="E1004" s="45">
        <v>0</v>
      </c>
      <c r="F1004" s="45">
        <v>2.02</v>
      </c>
      <c r="G1004" s="45">
        <v>0.67</v>
      </c>
      <c r="H1004" s="45">
        <v>0.67</v>
      </c>
      <c r="I1004" s="45">
        <v>3.78</v>
      </c>
      <c r="J1004" s="45" t="s">
        <v>278</v>
      </c>
      <c r="K1004" s="45">
        <v>191.91</v>
      </c>
      <c r="L1004" s="45" t="s">
        <v>278</v>
      </c>
      <c r="M1004" s="45">
        <v>0.27</v>
      </c>
      <c r="N1004" s="45">
        <v>0.54</v>
      </c>
      <c r="O1004" s="45">
        <v>0.81</v>
      </c>
      <c r="P1004" s="45">
        <v>0.27</v>
      </c>
      <c r="Q1004" s="45">
        <v>191.91</v>
      </c>
      <c r="R1004" s="45">
        <v>0.67</v>
      </c>
      <c r="S1004" s="45">
        <v>1.48</v>
      </c>
      <c r="T1004" s="45" t="s">
        <v>278</v>
      </c>
      <c r="U1004" s="45">
        <v>1.8</v>
      </c>
      <c r="V1004" s="45">
        <v>0.27</v>
      </c>
      <c r="W1004" s="45">
        <v>0.92</v>
      </c>
      <c r="X1004" s="45">
        <v>5.87</v>
      </c>
      <c r="Y1004" s="45">
        <v>0.27</v>
      </c>
      <c r="Z1004" s="45">
        <v>0.67</v>
      </c>
      <c r="AA1004" s="45">
        <v>0.54</v>
      </c>
      <c r="AB1004" s="151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362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628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231</v>
      </c>
      <c r="E1008" s="17" t="s">
        <v>231</v>
      </c>
      <c r="F1008" s="17" t="s">
        <v>231</v>
      </c>
      <c r="G1008" s="17" t="s">
        <v>231</v>
      </c>
      <c r="H1008" s="17" t="s">
        <v>231</v>
      </c>
      <c r="I1008" s="17" t="s">
        <v>231</v>
      </c>
      <c r="J1008" s="17" t="s">
        <v>231</v>
      </c>
      <c r="K1008" s="17" t="s">
        <v>231</v>
      </c>
      <c r="L1008" s="17" t="s">
        <v>231</v>
      </c>
      <c r="M1008" s="17" t="s">
        <v>231</v>
      </c>
      <c r="N1008" s="17" t="s">
        <v>231</v>
      </c>
      <c r="O1008" s="17" t="s">
        <v>231</v>
      </c>
      <c r="P1008" s="17" t="s">
        <v>231</v>
      </c>
      <c r="Q1008" s="17" t="s">
        <v>231</v>
      </c>
      <c r="R1008" s="17" t="s">
        <v>231</v>
      </c>
      <c r="S1008" s="17" t="s">
        <v>231</v>
      </c>
      <c r="T1008" s="17" t="s">
        <v>231</v>
      </c>
      <c r="U1008" s="17" t="s">
        <v>231</v>
      </c>
      <c r="V1008" s="17" t="s">
        <v>231</v>
      </c>
      <c r="W1008" s="17" t="s">
        <v>231</v>
      </c>
      <c r="X1008" s="17" t="s">
        <v>231</v>
      </c>
      <c r="Y1008" s="17" t="s">
        <v>231</v>
      </c>
      <c r="Z1008" s="17" t="s">
        <v>231</v>
      </c>
      <c r="AA1008" s="17" t="s">
        <v>231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232</v>
      </c>
      <c r="C1009" s="9" t="s">
        <v>232</v>
      </c>
      <c r="D1009" s="149" t="s">
        <v>234</v>
      </c>
      <c r="E1009" s="150" t="s">
        <v>235</v>
      </c>
      <c r="F1009" s="150" t="s">
        <v>236</v>
      </c>
      <c r="G1009" s="150" t="s">
        <v>237</v>
      </c>
      <c r="H1009" s="150" t="s">
        <v>238</v>
      </c>
      <c r="I1009" s="150" t="s">
        <v>240</v>
      </c>
      <c r="J1009" s="150" t="s">
        <v>241</v>
      </c>
      <c r="K1009" s="150" t="s">
        <v>243</v>
      </c>
      <c r="L1009" s="150" t="s">
        <v>244</v>
      </c>
      <c r="M1009" s="150" t="s">
        <v>246</v>
      </c>
      <c r="N1009" s="150" t="s">
        <v>247</v>
      </c>
      <c r="O1009" s="150" t="s">
        <v>248</v>
      </c>
      <c r="P1009" s="150" t="s">
        <v>249</v>
      </c>
      <c r="Q1009" s="150" t="s">
        <v>250</v>
      </c>
      <c r="R1009" s="150" t="s">
        <v>251</v>
      </c>
      <c r="S1009" s="150" t="s">
        <v>253</v>
      </c>
      <c r="T1009" s="150" t="s">
        <v>254</v>
      </c>
      <c r="U1009" s="150" t="s">
        <v>255</v>
      </c>
      <c r="V1009" s="150" t="s">
        <v>258</v>
      </c>
      <c r="W1009" s="150" t="s">
        <v>297</v>
      </c>
      <c r="X1009" s="150" t="s">
        <v>261</v>
      </c>
      <c r="Y1009" s="150" t="s">
        <v>262</v>
      </c>
      <c r="Z1009" s="150" t="s">
        <v>263</v>
      </c>
      <c r="AA1009" s="150" t="s">
        <v>264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300</v>
      </c>
      <c r="E1010" s="11" t="s">
        <v>299</v>
      </c>
      <c r="F1010" s="11" t="s">
        <v>299</v>
      </c>
      <c r="G1010" s="11" t="s">
        <v>299</v>
      </c>
      <c r="H1010" s="11" t="s">
        <v>299</v>
      </c>
      <c r="I1010" s="11" t="s">
        <v>300</v>
      </c>
      <c r="J1010" s="11" t="s">
        <v>299</v>
      </c>
      <c r="K1010" s="11" t="s">
        <v>300</v>
      </c>
      <c r="L1010" s="11" t="s">
        <v>299</v>
      </c>
      <c r="M1010" s="11" t="s">
        <v>300</v>
      </c>
      <c r="N1010" s="11" t="s">
        <v>299</v>
      </c>
      <c r="O1010" s="11" t="s">
        <v>299</v>
      </c>
      <c r="P1010" s="11" t="s">
        <v>299</v>
      </c>
      <c r="Q1010" s="11" t="s">
        <v>340</v>
      </c>
      <c r="R1010" s="11" t="s">
        <v>299</v>
      </c>
      <c r="S1010" s="11" t="s">
        <v>300</v>
      </c>
      <c r="T1010" s="11" t="s">
        <v>299</v>
      </c>
      <c r="U1010" s="11" t="s">
        <v>299</v>
      </c>
      <c r="V1010" s="11" t="s">
        <v>299</v>
      </c>
      <c r="W1010" s="11" t="s">
        <v>299</v>
      </c>
      <c r="X1010" s="11" t="s">
        <v>300</v>
      </c>
      <c r="Y1010" s="11" t="s">
        <v>300</v>
      </c>
      <c r="Z1010" s="11" t="s">
        <v>300</v>
      </c>
      <c r="AA1010" s="11" t="s">
        <v>299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341</v>
      </c>
      <c r="E1011" s="26" t="s">
        <v>342</v>
      </c>
      <c r="F1011" s="26" t="s">
        <v>342</v>
      </c>
      <c r="G1011" s="26" t="s">
        <v>342</v>
      </c>
      <c r="H1011" s="26" t="s">
        <v>343</v>
      </c>
      <c r="I1011" s="26" t="s">
        <v>342</v>
      </c>
      <c r="J1011" s="26" t="s">
        <v>342</v>
      </c>
      <c r="K1011" s="26" t="s">
        <v>344</v>
      </c>
      <c r="L1011" s="26" t="s">
        <v>344</v>
      </c>
      <c r="M1011" s="26" t="s">
        <v>341</v>
      </c>
      <c r="N1011" s="26" t="s">
        <v>342</v>
      </c>
      <c r="O1011" s="26" t="s">
        <v>342</v>
      </c>
      <c r="P1011" s="26" t="s">
        <v>342</v>
      </c>
      <c r="Q1011" s="26" t="s">
        <v>343</v>
      </c>
      <c r="R1011" s="26" t="s">
        <v>342</v>
      </c>
      <c r="S1011" s="26" t="s">
        <v>344</v>
      </c>
      <c r="T1011" s="26" t="s">
        <v>271</v>
      </c>
      <c r="U1011" s="26" t="s">
        <v>341</v>
      </c>
      <c r="V1011" s="26" t="s">
        <v>118</v>
      </c>
      <c r="W1011" s="26" t="s">
        <v>342</v>
      </c>
      <c r="X1011" s="26" t="s">
        <v>342</v>
      </c>
      <c r="Y1011" s="26" t="s">
        <v>341</v>
      </c>
      <c r="Z1011" s="26" t="s">
        <v>342</v>
      </c>
      <c r="AA1011" s="26" t="s">
        <v>342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5">
        <v>0.8</v>
      </c>
      <c r="E1012" s="22">
        <v>1.107</v>
      </c>
      <c r="F1012" s="153">
        <v>1.589</v>
      </c>
      <c r="G1012" s="145">
        <v>0.722624442218751</v>
      </c>
      <c r="H1012" s="22">
        <v>1.0912258265389696</v>
      </c>
      <c r="I1012" s="22">
        <v>1.1000000000000001</v>
      </c>
      <c r="J1012" s="22">
        <v>1.1000000000000001</v>
      </c>
      <c r="K1012" s="145">
        <v>1.28</v>
      </c>
      <c r="L1012" s="22">
        <v>1.05</v>
      </c>
      <c r="M1012" s="22">
        <v>1.1000000000000001</v>
      </c>
      <c r="N1012" s="145">
        <v>1</v>
      </c>
      <c r="O1012" s="145">
        <v>1</v>
      </c>
      <c r="P1012" s="22">
        <v>1</v>
      </c>
      <c r="Q1012" s="145" t="s">
        <v>96</v>
      </c>
      <c r="R1012" s="22">
        <v>1</v>
      </c>
      <c r="S1012" s="22">
        <v>0.91</v>
      </c>
      <c r="T1012" s="22">
        <v>0.9</v>
      </c>
      <c r="U1012" s="22">
        <v>1.2</v>
      </c>
      <c r="V1012" s="22">
        <v>1.1000000000000001</v>
      </c>
      <c r="W1012" s="22">
        <v>1.1000000000000001</v>
      </c>
      <c r="X1012" s="145">
        <v>1.5</v>
      </c>
      <c r="Y1012" s="22">
        <v>1</v>
      </c>
      <c r="Z1012" s="22">
        <v>1.1000000000000001</v>
      </c>
      <c r="AA1012" s="22">
        <v>1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6">
        <v>0.7</v>
      </c>
      <c r="E1013" s="11">
        <v>1.1060000000000001</v>
      </c>
      <c r="F1013" s="11">
        <v>1.0229999999999999</v>
      </c>
      <c r="G1013" s="146">
        <v>0.71162417621314999</v>
      </c>
      <c r="H1013" s="11">
        <v>1.0849529137677745</v>
      </c>
      <c r="I1013" s="11">
        <v>1.1000000000000001</v>
      </c>
      <c r="J1013" s="11">
        <v>1.1200000000000001</v>
      </c>
      <c r="K1013" s="146">
        <v>1.25</v>
      </c>
      <c r="L1013" s="11">
        <v>1.0900000000000001</v>
      </c>
      <c r="M1013" s="11">
        <v>1.1000000000000001</v>
      </c>
      <c r="N1013" s="146">
        <v>1</v>
      </c>
      <c r="O1013" s="146">
        <v>1</v>
      </c>
      <c r="P1013" s="11">
        <v>1</v>
      </c>
      <c r="Q1013" s="146" t="s">
        <v>96</v>
      </c>
      <c r="R1013" s="11">
        <v>1.1000000000000001</v>
      </c>
      <c r="S1013" s="11">
        <v>0.96</v>
      </c>
      <c r="T1013" s="11">
        <v>0.9</v>
      </c>
      <c r="U1013" s="11">
        <v>1.1000000000000001</v>
      </c>
      <c r="V1013" s="11">
        <v>1.1000000000000001</v>
      </c>
      <c r="W1013" s="11">
        <v>1.1000000000000001</v>
      </c>
      <c r="X1013" s="146">
        <v>1.5</v>
      </c>
      <c r="Y1013" s="11">
        <v>0.9</v>
      </c>
      <c r="Z1013" s="11">
        <v>1.1000000000000001</v>
      </c>
      <c r="AA1013" s="11">
        <v>1.1000000000000001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6">
        <v>0.8</v>
      </c>
      <c r="E1014" s="11">
        <v>1.111</v>
      </c>
      <c r="F1014" s="11">
        <v>1.046</v>
      </c>
      <c r="G1014" s="146">
        <v>0.71306926622909805</v>
      </c>
      <c r="H1014" s="11">
        <v>1.0863594957085607</v>
      </c>
      <c r="I1014" s="11">
        <v>1.1000000000000001</v>
      </c>
      <c r="J1014" s="11">
        <v>1.0900000000000001</v>
      </c>
      <c r="K1014" s="146">
        <v>1.22</v>
      </c>
      <c r="L1014" s="11">
        <v>1.06</v>
      </c>
      <c r="M1014" s="11">
        <v>1.2</v>
      </c>
      <c r="N1014" s="146">
        <v>1</v>
      </c>
      <c r="O1014" s="146">
        <v>1</v>
      </c>
      <c r="P1014" s="11">
        <v>1</v>
      </c>
      <c r="Q1014" s="146" t="s">
        <v>96</v>
      </c>
      <c r="R1014" s="11">
        <v>1</v>
      </c>
      <c r="S1014" s="11">
        <v>1.05</v>
      </c>
      <c r="T1014" s="11">
        <v>0.9</v>
      </c>
      <c r="U1014" s="11">
        <v>1.2</v>
      </c>
      <c r="V1014" s="11">
        <v>1.1000000000000001</v>
      </c>
      <c r="W1014" s="11">
        <v>1.1000000000000001</v>
      </c>
      <c r="X1014" s="146">
        <v>1.5</v>
      </c>
      <c r="Y1014" s="11">
        <v>1</v>
      </c>
      <c r="Z1014" s="11">
        <v>1</v>
      </c>
      <c r="AA1014" s="11">
        <v>1.1000000000000001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6">
        <v>0.7</v>
      </c>
      <c r="E1015" s="11">
        <v>1.113</v>
      </c>
      <c r="F1015" s="147">
        <v>1.794</v>
      </c>
      <c r="G1015" s="146">
        <v>0.72144538241592504</v>
      </c>
      <c r="H1015" s="11">
        <v>1.0894933846830226</v>
      </c>
      <c r="I1015" s="11">
        <v>1.1000000000000001</v>
      </c>
      <c r="J1015" s="11">
        <v>1.1399999999999999</v>
      </c>
      <c r="K1015" s="146">
        <v>1.24</v>
      </c>
      <c r="L1015" s="11">
        <v>1.07</v>
      </c>
      <c r="M1015" s="11">
        <v>1.2</v>
      </c>
      <c r="N1015" s="146">
        <v>1</v>
      </c>
      <c r="O1015" s="146">
        <v>1</v>
      </c>
      <c r="P1015" s="11">
        <v>1.1000000000000001</v>
      </c>
      <c r="Q1015" s="146" t="s">
        <v>96</v>
      </c>
      <c r="R1015" s="11">
        <v>1</v>
      </c>
      <c r="S1015" s="11">
        <v>0.97000000000000008</v>
      </c>
      <c r="T1015" s="11">
        <v>0.8</v>
      </c>
      <c r="U1015" s="11">
        <v>1.1000000000000001</v>
      </c>
      <c r="V1015" s="11">
        <v>1</v>
      </c>
      <c r="W1015" s="11">
        <v>1</v>
      </c>
      <c r="X1015" s="146">
        <v>1.4</v>
      </c>
      <c r="Y1015" s="11">
        <v>1</v>
      </c>
      <c r="Z1015" s="11">
        <v>1</v>
      </c>
      <c r="AA1015" s="11">
        <v>1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1.0542322150741203</v>
      </c>
    </row>
    <row r="1016" spans="1:65">
      <c r="A1016" s="30"/>
      <c r="B1016" s="19">
        <v>1</v>
      </c>
      <c r="C1016" s="9">
        <v>5</v>
      </c>
      <c r="D1016" s="146">
        <v>0.8</v>
      </c>
      <c r="E1016" s="11">
        <v>1.111</v>
      </c>
      <c r="F1016" s="11">
        <v>1.125</v>
      </c>
      <c r="G1016" s="146">
        <v>0.72183207623497603</v>
      </c>
      <c r="H1016" s="11">
        <v>1.1090492236544001</v>
      </c>
      <c r="I1016" s="11">
        <v>1.1000000000000001</v>
      </c>
      <c r="J1016" s="11">
        <v>1.1000000000000001</v>
      </c>
      <c r="K1016" s="146">
        <v>1.29</v>
      </c>
      <c r="L1016" s="11">
        <v>1.01</v>
      </c>
      <c r="M1016" s="11">
        <v>1.2</v>
      </c>
      <c r="N1016" s="146">
        <v>1</v>
      </c>
      <c r="O1016" s="146">
        <v>1</v>
      </c>
      <c r="P1016" s="11">
        <v>1</v>
      </c>
      <c r="Q1016" s="146" t="s">
        <v>96</v>
      </c>
      <c r="R1016" s="11">
        <v>1</v>
      </c>
      <c r="S1016" s="11">
        <v>0.93</v>
      </c>
      <c r="T1016" s="11">
        <v>0.9</v>
      </c>
      <c r="U1016" s="11">
        <v>1.1000000000000001</v>
      </c>
      <c r="V1016" s="11">
        <v>1</v>
      </c>
      <c r="W1016" s="11">
        <v>1.1000000000000001</v>
      </c>
      <c r="X1016" s="146">
        <v>1.4</v>
      </c>
      <c r="Y1016" s="11">
        <v>1</v>
      </c>
      <c r="Z1016" s="11">
        <v>1</v>
      </c>
      <c r="AA1016" s="11">
        <v>1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123</v>
      </c>
    </row>
    <row r="1017" spans="1:65">
      <c r="A1017" s="30"/>
      <c r="B1017" s="19">
        <v>1</v>
      </c>
      <c r="C1017" s="9">
        <v>6</v>
      </c>
      <c r="D1017" s="146">
        <v>0.7</v>
      </c>
      <c r="E1017" s="11">
        <v>1.109</v>
      </c>
      <c r="F1017" s="11">
        <v>1.0820000000000001</v>
      </c>
      <c r="G1017" s="146">
        <v>0.71045258519694898</v>
      </c>
      <c r="H1017" s="11">
        <v>1.0796050932075301</v>
      </c>
      <c r="I1017" s="11">
        <v>1</v>
      </c>
      <c r="J1017" s="147">
        <v>1.21</v>
      </c>
      <c r="K1017" s="146">
        <v>1.28</v>
      </c>
      <c r="L1017" s="11">
        <v>1.02</v>
      </c>
      <c r="M1017" s="11">
        <v>1.2</v>
      </c>
      <c r="N1017" s="146">
        <v>1</v>
      </c>
      <c r="O1017" s="146">
        <v>1</v>
      </c>
      <c r="P1017" s="11">
        <v>1</v>
      </c>
      <c r="Q1017" s="146" t="s">
        <v>96</v>
      </c>
      <c r="R1017" s="11">
        <v>1</v>
      </c>
      <c r="S1017" s="11">
        <v>1.04</v>
      </c>
      <c r="T1017" s="11">
        <v>0.9</v>
      </c>
      <c r="U1017" s="11">
        <v>1.1000000000000001</v>
      </c>
      <c r="V1017" s="11">
        <v>1.1000000000000001</v>
      </c>
      <c r="W1017" s="11">
        <v>1.1000000000000001</v>
      </c>
      <c r="X1017" s="146">
        <v>1.4</v>
      </c>
      <c r="Y1017" s="11">
        <v>1</v>
      </c>
      <c r="Z1017" s="11">
        <v>1</v>
      </c>
      <c r="AA1017" s="11">
        <v>1.1000000000000001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273</v>
      </c>
      <c r="C1018" s="12"/>
      <c r="D1018" s="23">
        <v>0.75</v>
      </c>
      <c r="E1018" s="23">
        <v>1.1094999999999999</v>
      </c>
      <c r="F1018" s="23">
        <v>1.2765</v>
      </c>
      <c r="G1018" s="23">
        <v>0.7168413214181415</v>
      </c>
      <c r="H1018" s="23">
        <v>1.0901143229267094</v>
      </c>
      <c r="I1018" s="23">
        <v>1.0833333333333333</v>
      </c>
      <c r="J1018" s="23">
        <v>1.1266666666666667</v>
      </c>
      <c r="K1018" s="23">
        <v>1.26</v>
      </c>
      <c r="L1018" s="23">
        <v>1.05</v>
      </c>
      <c r="M1018" s="23">
        <v>1.1666666666666667</v>
      </c>
      <c r="N1018" s="23">
        <v>1</v>
      </c>
      <c r="O1018" s="23">
        <v>1</v>
      </c>
      <c r="P1018" s="23">
        <v>1.0166666666666666</v>
      </c>
      <c r="Q1018" s="23" t="s">
        <v>704</v>
      </c>
      <c r="R1018" s="23">
        <v>1.0166666666666666</v>
      </c>
      <c r="S1018" s="23">
        <v>0.97666666666666668</v>
      </c>
      <c r="T1018" s="23">
        <v>0.88333333333333341</v>
      </c>
      <c r="U1018" s="23">
        <v>1.1333333333333331</v>
      </c>
      <c r="V1018" s="23">
        <v>1.0666666666666667</v>
      </c>
      <c r="W1018" s="23">
        <v>1.0833333333333333</v>
      </c>
      <c r="X1018" s="23">
        <v>1.4500000000000002</v>
      </c>
      <c r="Y1018" s="23">
        <v>0.98333333333333339</v>
      </c>
      <c r="Z1018" s="23">
        <v>1.0333333333333334</v>
      </c>
      <c r="AA1018" s="23">
        <v>1.05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274</v>
      </c>
      <c r="C1019" s="29"/>
      <c r="D1019" s="11">
        <v>0.75</v>
      </c>
      <c r="E1019" s="11">
        <v>1.1099999999999999</v>
      </c>
      <c r="F1019" s="11">
        <v>1.1034999999999999</v>
      </c>
      <c r="G1019" s="11">
        <v>0.71725732432251155</v>
      </c>
      <c r="H1019" s="11">
        <v>1.0879264401957918</v>
      </c>
      <c r="I1019" s="11">
        <v>1.1000000000000001</v>
      </c>
      <c r="J1019" s="11">
        <v>1.1100000000000001</v>
      </c>
      <c r="K1019" s="11">
        <v>1.2650000000000001</v>
      </c>
      <c r="L1019" s="11">
        <v>1.0550000000000002</v>
      </c>
      <c r="M1019" s="11">
        <v>1.2</v>
      </c>
      <c r="N1019" s="11">
        <v>1</v>
      </c>
      <c r="O1019" s="11">
        <v>1</v>
      </c>
      <c r="P1019" s="11">
        <v>1</v>
      </c>
      <c r="Q1019" s="11" t="s">
        <v>704</v>
      </c>
      <c r="R1019" s="11">
        <v>1</v>
      </c>
      <c r="S1019" s="11">
        <v>0.96500000000000008</v>
      </c>
      <c r="T1019" s="11">
        <v>0.9</v>
      </c>
      <c r="U1019" s="11">
        <v>1.1000000000000001</v>
      </c>
      <c r="V1019" s="11">
        <v>1.1000000000000001</v>
      </c>
      <c r="W1019" s="11">
        <v>1.1000000000000001</v>
      </c>
      <c r="X1019" s="11">
        <v>1.45</v>
      </c>
      <c r="Y1019" s="11">
        <v>1</v>
      </c>
      <c r="Z1019" s="11">
        <v>1</v>
      </c>
      <c r="AA1019" s="11">
        <v>1.05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24">
        <v>5.4772255750516662E-2</v>
      </c>
      <c r="E1020" s="24">
        <v>2.6645825188948186E-3</v>
      </c>
      <c r="F1020" s="24">
        <v>0.32973853278014109</v>
      </c>
      <c r="G1020" s="24">
        <v>5.6888039595444579E-3</v>
      </c>
      <c r="H1020" s="24">
        <v>1.011270736632491E-2</v>
      </c>
      <c r="I1020" s="24">
        <v>4.0824829046386339E-2</v>
      </c>
      <c r="J1020" s="24">
        <v>4.4572039067858019E-2</v>
      </c>
      <c r="K1020" s="24">
        <v>2.7568097504180468E-2</v>
      </c>
      <c r="L1020" s="24">
        <v>3.0331501776206232E-2</v>
      </c>
      <c r="M1020" s="24">
        <v>5.1639777949432156E-2</v>
      </c>
      <c r="N1020" s="24">
        <v>0</v>
      </c>
      <c r="O1020" s="24">
        <v>0</v>
      </c>
      <c r="P1020" s="24">
        <v>4.0824829046386339E-2</v>
      </c>
      <c r="Q1020" s="24" t="s">
        <v>704</v>
      </c>
      <c r="R1020" s="24">
        <v>4.0824829046386339E-2</v>
      </c>
      <c r="S1020" s="24">
        <v>5.715476066494083E-2</v>
      </c>
      <c r="T1020" s="24">
        <v>4.0824829046386291E-2</v>
      </c>
      <c r="U1020" s="24">
        <v>5.1639777949432163E-2</v>
      </c>
      <c r="V1020" s="24">
        <v>5.1639777949432274E-2</v>
      </c>
      <c r="W1020" s="24">
        <v>4.0824829046386332E-2</v>
      </c>
      <c r="X1020" s="24">
        <v>5.4772255750516662E-2</v>
      </c>
      <c r="Y1020" s="24">
        <v>4.0824829046386298E-2</v>
      </c>
      <c r="Z1020" s="24">
        <v>5.1639777949432274E-2</v>
      </c>
      <c r="AA1020" s="24">
        <v>5.4772255750516662E-2</v>
      </c>
      <c r="AB1020" s="205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30"/>
      <c r="B1021" s="3" t="s">
        <v>87</v>
      </c>
      <c r="C1021" s="29"/>
      <c r="D1021" s="13">
        <v>7.3029674334022215E-2</v>
      </c>
      <c r="E1021" s="13">
        <v>2.401606596570364E-3</v>
      </c>
      <c r="F1021" s="13">
        <v>0.25831455760293076</v>
      </c>
      <c r="G1021" s="13">
        <v>7.9359319692818252E-3</v>
      </c>
      <c r="H1021" s="13">
        <v>9.2767402038848434E-3</v>
      </c>
      <c r="I1021" s="13">
        <v>3.7684457581279703E-2</v>
      </c>
      <c r="J1021" s="13">
        <v>3.9560981421175756E-2</v>
      </c>
      <c r="K1021" s="13">
        <v>2.1879442463635292E-2</v>
      </c>
      <c r="L1021" s="13">
        <v>2.8887144548767837E-2</v>
      </c>
      <c r="M1021" s="13">
        <v>4.4262666813798986E-2</v>
      </c>
      <c r="N1021" s="13">
        <v>0</v>
      </c>
      <c r="O1021" s="13">
        <v>0</v>
      </c>
      <c r="P1021" s="13">
        <v>4.0155569553822629E-2</v>
      </c>
      <c r="Q1021" s="13" t="s">
        <v>704</v>
      </c>
      <c r="R1021" s="13">
        <v>4.0155569553822629E-2</v>
      </c>
      <c r="S1021" s="13">
        <v>5.8520232762738052E-2</v>
      </c>
      <c r="T1021" s="13">
        <v>4.6216787599682591E-2</v>
      </c>
      <c r="U1021" s="13">
        <v>4.5564509955381333E-2</v>
      </c>
      <c r="V1021" s="13">
        <v>4.8412291827592754E-2</v>
      </c>
      <c r="W1021" s="13">
        <v>3.7684457581279696E-2</v>
      </c>
      <c r="X1021" s="13">
        <v>3.7773969483114934E-2</v>
      </c>
      <c r="Y1021" s="13">
        <v>4.1516775301409792E-2</v>
      </c>
      <c r="Z1021" s="13">
        <v>4.9973978660740902E-2</v>
      </c>
      <c r="AA1021" s="13">
        <v>5.2164053095730155E-2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276</v>
      </c>
      <c r="C1022" s="29"/>
      <c r="D1022" s="13">
        <v>-0.28858178561042225</v>
      </c>
      <c r="E1022" s="13">
        <v>5.2424678486981957E-2</v>
      </c>
      <c r="F1022" s="13">
        <v>0.2108338008910613</v>
      </c>
      <c r="G1022" s="13">
        <v>-0.32003470282138724</v>
      </c>
      <c r="H1022" s="13">
        <v>3.40362467960309E-2</v>
      </c>
      <c r="I1022" s="13">
        <v>2.7604087451612358E-2</v>
      </c>
      <c r="J1022" s="13">
        <v>6.8708250949676808E-2</v>
      </c>
      <c r="K1022" s="13">
        <v>0.19518260017449074</v>
      </c>
      <c r="L1022" s="13">
        <v>-4.0144998545911248E-3</v>
      </c>
      <c r="M1022" s="13">
        <v>0.10665055571712112</v>
      </c>
      <c r="N1022" s="13">
        <v>-5.1442380813896293E-2</v>
      </c>
      <c r="O1022" s="13">
        <v>-5.1442380813896293E-2</v>
      </c>
      <c r="P1022" s="13">
        <v>-3.5633087160794608E-2</v>
      </c>
      <c r="Q1022" s="13" t="s">
        <v>704</v>
      </c>
      <c r="R1022" s="13">
        <v>-3.5633087160794608E-2</v>
      </c>
      <c r="S1022" s="13">
        <v>-7.3575391928238698E-2</v>
      </c>
      <c r="T1022" s="13">
        <v>-0.16210743638560832</v>
      </c>
      <c r="U1022" s="13">
        <v>7.5031968410917305E-2</v>
      </c>
      <c r="V1022" s="13">
        <v>1.1794793798510561E-2</v>
      </c>
      <c r="W1022" s="13">
        <v>2.7604087451612358E-2</v>
      </c>
      <c r="X1022" s="13">
        <v>0.37540854781985056</v>
      </c>
      <c r="Y1022" s="13">
        <v>-6.7251674466997979E-2</v>
      </c>
      <c r="Z1022" s="13">
        <v>-1.9823793507692811E-2</v>
      </c>
      <c r="AA1022" s="13">
        <v>-4.0144998545911248E-3</v>
      </c>
      <c r="AB1022" s="151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277</v>
      </c>
      <c r="C1023" s="47"/>
      <c r="D1023" s="45">
        <v>3.76</v>
      </c>
      <c r="E1023" s="45">
        <v>0.4</v>
      </c>
      <c r="F1023" s="45">
        <v>2.33</v>
      </c>
      <c r="G1023" s="45">
        <v>4.1399999999999997</v>
      </c>
      <c r="H1023" s="45">
        <v>0.17</v>
      </c>
      <c r="I1023" s="45">
        <v>0.1</v>
      </c>
      <c r="J1023" s="45">
        <v>0.6</v>
      </c>
      <c r="K1023" s="45">
        <v>2.14</v>
      </c>
      <c r="L1023" s="45">
        <v>0.28999999999999998</v>
      </c>
      <c r="M1023" s="45">
        <v>1.06</v>
      </c>
      <c r="N1023" s="45" t="s">
        <v>278</v>
      </c>
      <c r="O1023" s="45" t="s">
        <v>278</v>
      </c>
      <c r="P1023" s="45">
        <v>0.67</v>
      </c>
      <c r="Q1023" s="45">
        <v>565.54999999999995</v>
      </c>
      <c r="R1023" s="45">
        <v>0.67</v>
      </c>
      <c r="S1023" s="45">
        <v>1.1399999999999999</v>
      </c>
      <c r="T1023" s="45">
        <v>2.2200000000000002</v>
      </c>
      <c r="U1023" s="45">
        <v>0.67</v>
      </c>
      <c r="V1023" s="45">
        <v>0.1</v>
      </c>
      <c r="W1023" s="45">
        <v>0.1</v>
      </c>
      <c r="X1023" s="45">
        <v>4.33</v>
      </c>
      <c r="Y1023" s="45">
        <v>1.06</v>
      </c>
      <c r="Z1023" s="45">
        <v>0.48</v>
      </c>
      <c r="AA1023" s="45">
        <v>0.28999999999999998</v>
      </c>
      <c r="AB1023" s="151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 t="s">
        <v>363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>
      <c r="BM1025" s="55"/>
    </row>
    <row r="1026" spans="1:65" ht="15">
      <c r="B1026" s="8" t="s">
        <v>629</v>
      </c>
      <c r="BM1026" s="28" t="s">
        <v>67</v>
      </c>
    </row>
    <row r="1027" spans="1:65" ht="15">
      <c r="A1027" s="25" t="s">
        <v>63</v>
      </c>
      <c r="B1027" s="18" t="s">
        <v>112</v>
      </c>
      <c r="C1027" s="15" t="s">
        <v>113</v>
      </c>
      <c r="D1027" s="16" t="s">
        <v>231</v>
      </c>
      <c r="E1027" s="17" t="s">
        <v>231</v>
      </c>
      <c r="F1027" s="17" t="s">
        <v>231</v>
      </c>
      <c r="G1027" s="17" t="s">
        <v>231</v>
      </c>
      <c r="H1027" s="17" t="s">
        <v>231</v>
      </c>
      <c r="I1027" s="17" t="s">
        <v>231</v>
      </c>
      <c r="J1027" s="17" t="s">
        <v>231</v>
      </c>
      <c r="K1027" s="17" t="s">
        <v>231</v>
      </c>
      <c r="L1027" s="17" t="s">
        <v>231</v>
      </c>
      <c r="M1027" s="17" t="s">
        <v>231</v>
      </c>
      <c r="N1027" s="17" t="s">
        <v>231</v>
      </c>
      <c r="O1027" s="17" t="s">
        <v>231</v>
      </c>
      <c r="P1027" s="17" t="s">
        <v>231</v>
      </c>
      <c r="Q1027" s="17" t="s">
        <v>231</v>
      </c>
      <c r="R1027" s="17" t="s">
        <v>231</v>
      </c>
      <c r="S1027" s="17" t="s">
        <v>231</v>
      </c>
      <c r="T1027" s="17" t="s">
        <v>231</v>
      </c>
      <c r="U1027" s="17" t="s">
        <v>231</v>
      </c>
      <c r="V1027" s="17" t="s">
        <v>231</v>
      </c>
      <c r="W1027" s="17" t="s">
        <v>231</v>
      </c>
      <c r="X1027" s="17" t="s">
        <v>231</v>
      </c>
      <c r="Y1027" s="17" t="s">
        <v>231</v>
      </c>
      <c r="Z1027" s="17" t="s">
        <v>231</v>
      </c>
      <c r="AA1027" s="17" t="s">
        <v>231</v>
      </c>
      <c r="AB1027" s="17" t="s">
        <v>231</v>
      </c>
      <c r="AC1027" s="17" t="s">
        <v>231</v>
      </c>
      <c r="AD1027" s="17" t="s">
        <v>231</v>
      </c>
      <c r="AE1027" s="17" t="s">
        <v>231</v>
      </c>
      <c r="AF1027" s="17" t="s">
        <v>231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232</v>
      </c>
      <c r="C1028" s="9" t="s">
        <v>232</v>
      </c>
      <c r="D1028" s="149" t="s">
        <v>234</v>
      </c>
      <c r="E1028" s="150" t="s">
        <v>235</v>
      </c>
      <c r="F1028" s="150" t="s">
        <v>236</v>
      </c>
      <c r="G1028" s="150" t="s">
        <v>237</v>
      </c>
      <c r="H1028" s="150" t="s">
        <v>238</v>
      </c>
      <c r="I1028" s="150" t="s">
        <v>240</v>
      </c>
      <c r="J1028" s="150" t="s">
        <v>241</v>
      </c>
      <c r="K1028" s="150" t="s">
        <v>243</v>
      </c>
      <c r="L1028" s="150" t="s">
        <v>244</v>
      </c>
      <c r="M1028" s="150" t="s">
        <v>245</v>
      </c>
      <c r="N1028" s="150" t="s">
        <v>246</v>
      </c>
      <c r="O1028" s="150" t="s">
        <v>247</v>
      </c>
      <c r="P1028" s="150" t="s">
        <v>248</v>
      </c>
      <c r="Q1028" s="150" t="s">
        <v>249</v>
      </c>
      <c r="R1028" s="150" t="s">
        <v>250</v>
      </c>
      <c r="S1028" s="150" t="s">
        <v>251</v>
      </c>
      <c r="T1028" s="150" t="s">
        <v>252</v>
      </c>
      <c r="U1028" s="150" t="s">
        <v>305</v>
      </c>
      <c r="V1028" s="150" t="s">
        <v>253</v>
      </c>
      <c r="W1028" s="150" t="s">
        <v>254</v>
      </c>
      <c r="X1028" s="150" t="s">
        <v>255</v>
      </c>
      <c r="Y1028" s="150" t="s">
        <v>256</v>
      </c>
      <c r="Z1028" s="150" t="s">
        <v>257</v>
      </c>
      <c r="AA1028" s="150" t="s">
        <v>258</v>
      </c>
      <c r="AB1028" s="150" t="s">
        <v>297</v>
      </c>
      <c r="AC1028" s="150" t="s">
        <v>261</v>
      </c>
      <c r="AD1028" s="150" t="s">
        <v>262</v>
      </c>
      <c r="AE1028" s="150" t="s">
        <v>263</v>
      </c>
      <c r="AF1028" s="150" t="s">
        <v>264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1</v>
      </c>
    </row>
    <row r="1029" spans="1:65">
      <c r="A1029" s="30"/>
      <c r="B1029" s="19"/>
      <c r="C1029" s="9"/>
      <c r="D1029" s="10" t="s">
        <v>300</v>
      </c>
      <c r="E1029" s="11" t="s">
        <v>299</v>
      </c>
      <c r="F1029" s="11" t="s">
        <v>300</v>
      </c>
      <c r="G1029" s="11" t="s">
        <v>340</v>
      </c>
      <c r="H1029" s="11" t="s">
        <v>299</v>
      </c>
      <c r="I1029" s="11" t="s">
        <v>300</v>
      </c>
      <c r="J1029" s="11" t="s">
        <v>340</v>
      </c>
      <c r="K1029" s="11" t="s">
        <v>300</v>
      </c>
      <c r="L1029" s="11" t="s">
        <v>299</v>
      </c>
      <c r="M1029" s="11" t="s">
        <v>340</v>
      </c>
      <c r="N1029" s="11" t="s">
        <v>300</v>
      </c>
      <c r="O1029" s="11" t="s">
        <v>299</v>
      </c>
      <c r="P1029" s="11" t="s">
        <v>299</v>
      </c>
      <c r="Q1029" s="11" t="s">
        <v>299</v>
      </c>
      <c r="R1029" s="11" t="s">
        <v>340</v>
      </c>
      <c r="S1029" s="11" t="s">
        <v>299</v>
      </c>
      <c r="T1029" s="11" t="s">
        <v>340</v>
      </c>
      <c r="U1029" s="11" t="s">
        <v>300</v>
      </c>
      <c r="V1029" s="11" t="s">
        <v>300</v>
      </c>
      <c r="W1029" s="11" t="s">
        <v>299</v>
      </c>
      <c r="X1029" s="11" t="s">
        <v>340</v>
      </c>
      <c r="Y1029" s="11" t="s">
        <v>300</v>
      </c>
      <c r="Z1029" s="11" t="s">
        <v>300</v>
      </c>
      <c r="AA1029" s="11" t="s">
        <v>299</v>
      </c>
      <c r="AB1029" s="11" t="s">
        <v>299</v>
      </c>
      <c r="AC1029" s="11" t="s">
        <v>300</v>
      </c>
      <c r="AD1029" s="11" t="s">
        <v>300</v>
      </c>
      <c r="AE1029" s="11" t="s">
        <v>300</v>
      </c>
      <c r="AF1029" s="11" t="s">
        <v>299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9"/>
      <c r="C1030" s="9"/>
      <c r="D1030" s="26" t="s">
        <v>341</v>
      </c>
      <c r="E1030" s="26" t="s">
        <v>342</v>
      </c>
      <c r="F1030" s="26" t="s">
        <v>342</v>
      </c>
      <c r="G1030" s="26" t="s">
        <v>342</v>
      </c>
      <c r="H1030" s="26" t="s">
        <v>343</v>
      </c>
      <c r="I1030" s="26" t="s">
        <v>342</v>
      </c>
      <c r="J1030" s="26" t="s">
        <v>342</v>
      </c>
      <c r="K1030" s="26" t="s">
        <v>344</v>
      </c>
      <c r="L1030" s="26" t="s">
        <v>344</v>
      </c>
      <c r="M1030" s="26" t="s">
        <v>342</v>
      </c>
      <c r="N1030" s="26" t="s">
        <v>341</v>
      </c>
      <c r="O1030" s="26" t="s">
        <v>342</v>
      </c>
      <c r="P1030" s="26" t="s">
        <v>342</v>
      </c>
      <c r="Q1030" s="26" t="s">
        <v>342</v>
      </c>
      <c r="R1030" s="26" t="s">
        <v>343</v>
      </c>
      <c r="S1030" s="26" t="s">
        <v>342</v>
      </c>
      <c r="T1030" s="26" t="s">
        <v>345</v>
      </c>
      <c r="U1030" s="26" t="s">
        <v>341</v>
      </c>
      <c r="V1030" s="26" t="s">
        <v>344</v>
      </c>
      <c r="W1030" s="26" t="s">
        <v>271</v>
      </c>
      <c r="X1030" s="26" t="s">
        <v>341</v>
      </c>
      <c r="Y1030" s="26" t="s">
        <v>342</v>
      </c>
      <c r="Z1030" s="26" t="s">
        <v>342</v>
      </c>
      <c r="AA1030" s="26" t="s">
        <v>118</v>
      </c>
      <c r="AB1030" s="26" t="s">
        <v>342</v>
      </c>
      <c r="AC1030" s="26" t="s">
        <v>342</v>
      </c>
      <c r="AD1030" s="26" t="s">
        <v>341</v>
      </c>
      <c r="AE1030" s="26" t="s">
        <v>342</v>
      </c>
      <c r="AF1030" s="26" t="s">
        <v>342</v>
      </c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8">
        <v>0.33</v>
      </c>
      <c r="E1031" s="228">
        <v>0.2838</v>
      </c>
      <c r="F1031" s="228">
        <v>0.30332500000000001</v>
      </c>
      <c r="G1031" s="227">
        <v>0.41864000000000001</v>
      </c>
      <c r="H1031" s="228">
        <v>0.31968972882212782</v>
      </c>
      <c r="I1031" s="228">
        <v>0.38</v>
      </c>
      <c r="J1031" s="228">
        <v>0.38490000000000002</v>
      </c>
      <c r="K1031" s="227">
        <v>0.436</v>
      </c>
      <c r="L1031" s="228">
        <v>0.36970000000000003</v>
      </c>
      <c r="M1031" s="228">
        <v>0.3</v>
      </c>
      <c r="N1031" s="228">
        <v>0.255</v>
      </c>
      <c r="O1031" s="228">
        <v>0.3</v>
      </c>
      <c r="P1031" s="228">
        <v>0.314</v>
      </c>
      <c r="Q1031" s="228">
        <v>0.29699999999999999</v>
      </c>
      <c r="R1031" s="227" t="s">
        <v>108</v>
      </c>
      <c r="S1031" s="228">
        <v>0.29199999999999998</v>
      </c>
      <c r="T1031" s="228">
        <v>0.25</v>
      </c>
      <c r="U1031" s="228">
        <v>0.36462783140000005</v>
      </c>
      <c r="V1031" s="228">
        <v>0.40020000000000006</v>
      </c>
      <c r="W1031" s="228">
        <v>0.22599999999999998</v>
      </c>
      <c r="X1031" s="228">
        <v>0.28999999999999998</v>
      </c>
      <c r="Y1031" s="228">
        <v>0.25020900000000001</v>
      </c>
      <c r="Z1031" s="228">
        <v>0.309724</v>
      </c>
      <c r="AA1031" s="227">
        <v>0.11199999999999999</v>
      </c>
      <c r="AB1031" s="228">
        <v>0.29199999999999998</v>
      </c>
      <c r="AC1031" s="228">
        <v>0.24199999999999999</v>
      </c>
      <c r="AD1031" s="228">
        <v>0.31</v>
      </c>
      <c r="AE1031" s="228">
        <v>0.28599999999999998</v>
      </c>
      <c r="AF1031" s="228">
        <v>0.217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29">
        <v>1</v>
      </c>
    </row>
    <row r="1032" spans="1:65">
      <c r="A1032" s="30"/>
      <c r="B1032" s="19">
        <v>1</v>
      </c>
      <c r="C1032" s="9">
        <v>2</v>
      </c>
      <c r="D1032" s="24">
        <v>0.31</v>
      </c>
      <c r="E1032" s="24">
        <v>0.28520000000000001</v>
      </c>
      <c r="F1032" s="24">
        <v>0.312865</v>
      </c>
      <c r="G1032" s="230">
        <v>0.4145899999999999</v>
      </c>
      <c r="H1032" s="24">
        <v>0.32681665076630184</v>
      </c>
      <c r="I1032" s="24">
        <v>0.38</v>
      </c>
      <c r="J1032" s="24">
        <v>0.3921</v>
      </c>
      <c r="K1032" s="230">
        <v>0.42500000000000004</v>
      </c>
      <c r="L1032" s="24">
        <v>0.37969999999999998</v>
      </c>
      <c r="M1032" s="24">
        <v>0.3</v>
      </c>
      <c r="N1032" s="24">
        <v>0.25900000000000001</v>
      </c>
      <c r="O1032" s="24">
        <v>0.28799999999999998</v>
      </c>
      <c r="P1032" s="24">
        <v>0.312</v>
      </c>
      <c r="Q1032" s="24">
        <v>0.29199999999999998</v>
      </c>
      <c r="R1032" s="230" t="s">
        <v>108</v>
      </c>
      <c r="S1032" s="24">
        <v>0.28699999999999998</v>
      </c>
      <c r="T1032" s="24">
        <v>0.25</v>
      </c>
      <c r="U1032" s="24">
        <v>0.42265624170000005</v>
      </c>
      <c r="V1032" s="24">
        <v>0.37209999999999999</v>
      </c>
      <c r="W1032" s="24">
        <v>0.27300000000000002</v>
      </c>
      <c r="X1032" s="24">
        <v>0.28999999999999998</v>
      </c>
      <c r="Y1032" s="24">
        <v>0.27190199999999998</v>
      </c>
      <c r="Z1032" s="24">
        <v>0.31365900000000002</v>
      </c>
      <c r="AA1032" s="230">
        <v>0.11750000000000001</v>
      </c>
      <c r="AB1032" s="24">
        <v>0.29799999999999999</v>
      </c>
      <c r="AC1032" s="24">
        <v>0.26</v>
      </c>
      <c r="AD1032" s="24">
        <v>0.3</v>
      </c>
      <c r="AE1032" s="24">
        <v>0.27400000000000002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29">
        <v>25</v>
      </c>
    </row>
    <row r="1033" spans="1:65">
      <c r="A1033" s="30"/>
      <c r="B1033" s="19">
        <v>1</v>
      </c>
      <c r="C1033" s="9">
        <v>3</v>
      </c>
      <c r="D1033" s="24">
        <v>0.3</v>
      </c>
      <c r="E1033" s="24">
        <v>0.27539999999999998</v>
      </c>
      <c r="F1033" s="24">
        <v>0.33243200000000001</v>
      </c>
      <c r="G1033" s="230">
        <v>0.40930000000000005</v>
      </c>
      <c r="H1033" s="24">
        <v>0.32077670907993516</v>
      </c>
      <c r="I1033" s="24">
        <v>0.39</v>
      </c>
      <c r="J1033" s="24">
        <v>0.38790000000000002</v>
      </c>
      <c r="K1033" s="230">
        <v>0.41700000000000004</v>
      </c>
      <c r="L1033" s="24">
        <v>0.377</v>
      </c>
      <c r="M1033" s="24">
        <v>0.31</v>
      </c>
      <c r="N1033" s="24">
        <v>0.25900000000000001</v>
      </c>
      <c r="O1033" s="24">
        <v>0.29499999999999998</v>
      </c>
      <c r="P1033" s="24">
        <v>0.30099999999999999</v>
      </c>
      <c r="Q1033" s="24">
        <v>0.28999999999999998</v>
      </c>
      <c r="R1033" s="230" t="s">
        <v>108</v>
      </c>
      <c r="S1033" s="24">
        <v>0.28799999999999998</v>
      </c>
      <c r="T1033" s="24">
        <v>0.25</v>
      </c>
      <c r="U1033" s="24">
        <v>0.416809137</v>
      </c>
      <c r="V1033" s="24">
        <v>0.35439999999999999</v>
      </c>
      <c r="W1033" s="24">
        <v>0.23699999999999996</v>
      </c>
      <c r="X1033" s="24">
        <v>0.3</v>
      </c>
      <c r="Y1033" s="24">
        <v>0.25338100000000002</v>
      </c>
      <c r="Z1033" s="24">
        <v>0.31293899999999997</v>
      </c>
      <c r="AA1033" s="230">
        <v>0.11550000000000001</v>
      </c>
      <c r="AB1033" s="24">
        <v>0.29499999999999998</v>
      </c>
      <c r="AC1033" s="24">
        <v>0.26300000000000001</v>
      </c>
      <c r="AD1033" s="24">
        <v>0.3</v>
      </c>
      <c r="AE1033" s="24">
        <v>0.27300000000000002</v>
      </c>
      <c r="AF1033" s="24">
        <v>0.22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29">
        <v>16</v>
      </c>
    </row>
    <row r="1034" spans="1:65">
      <c r="A1034" s="30"/>
      <c r="B1034" s="19">
        <v>1</v>
      </c>
      <c r="C1034" s="9">
        <v>4</v>
      </c>
      <c r="D1034" s="24">
        <v>0.3</v>
      </c>
      <c r="E1034" s="24">
        <v>0.28149999999999997</v>
      </c>
      <c r="F1034" s="24">
        <v>0.29924000000000001</v>
      </c>
      <c r="G1034" s="230">
        <v>0.41641000000000006</v>
      </c>
      <c r="H1034" s="24">
        <v>0.31637515855673964</v>
      </c>
      <c r="I1034" s="24">
        <v>0.38</v>
      </c>
      <c r="J1034" s="24">
        <v>0.39090000000000003</v>
      </c>
      <c r="K1034" s="230">
        <v>0.42300000000000004</v>
      </c>
      <c r="L1034" s="24">
        <v>0.37080000000000002</v>
      </c>
      <c r="M1034" s="24">
        <v>0.31</v>
      </c>
      <c r="N1034" s="24">
        <v>0.25900000000000001</v>
      </c>
      <c r="O1034" s="24">
        <v>0.29199999999999998</v>
      </c>
      <c r="P1034" s="24">
        <v>0.31</v>
      </c>
      <c r="Q1034" s="24">
        <v>0.29799999999999999</v>
      </c>
      <c r="R1034" s="230" t="s">
        <v>108</v>
      </c>
      <c r="S1034" s="24">
        <v>0.28599999999999998</v>
      </c>
      <c r="T1034" s="24">
        <v>0.25</v>
      </c>
      <c r="U1034" s="24">
        <v>0.37150820220000003</v>
      </c>
      <c r="V1034" s="24">
        <v>0.38179999999999997</v>
      </c>
      <c r="W1034" s="24">
        <v>0.22300000000000003</v>
      </c>
      <c r="X1034" s="24">
        <v>0.28999999999999998</v>
      </c>
      <c r="Y1034" s="24">
        <v>0.26151999999999997</v>
      </c>
      <c r="Z1034" s="24">
        <v>0.29026000000000002</v>
      </c>
      <c r="AA1034" s="230">
        <v>0.1045</v>
      </c>
      <c r="AB1034" s="24">
        <v>0.28999999999999998</v>
      </c>
      <c r="AC1034" s="24">
        <v>0.26800000000000002</v>
      </c>
      <c r="AD1034" s="24">
        <v>0.3</v>
      </c>
      <c r="AE1034" s="24">
        <v>0.28000000000000003</v>
      </c>
      <c r="AF1034" s="24">
        <v>0.20599999999999999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29">
        <v>0.30232996561859077</v>
      </c>
    </row>
    <row r="1035" spans="1:65">
      <c r="A1035" s="30"/>
      <c r="B1035" s="19">
        <v>1</v>
      </c>
      <c r="C1035" s="9">
        <v>5</v>
      </c>
      <c r="D1035" s="24">
        <v>0.31</v>
      </c>
      <c r="E1035" s="24">
        <v>0.28800000000000003</v>
      </c>
      <c r="F1035" s="24">
        <v>0.32897700000000002</v>
      </c>
      <c r="G1035" s="230">
        <v>0.41153000000000006</v>
      </c>
      <c r="H1035" s="24">
        <v>0.32698337750376721</v>
      </c>
      <c r="I1035" s="24">
        <v>0.37</v>
      </c>
      <c r="J1035" s="24">
        <v>0.39929999999999999</v>
      </c>
      <c r="K1035" s="230">
        <v>0.43299999999999994</v>
      </c>
      <c r="L1035" s="24">
        <v>0.36080000000000001</v>
      </c>
      <c r="M1035" s="24">
        <v>0.3</v>
      </c>
      <c r="N1035" s="24">
        <v>0.26200000000000001</v>
      </c>
      <c r="O1035" s="24">
        <v>0.29299999999999998</v>
      </c>
      <c r="P1035" s="24">
        <v>0.309</v>
      </c>
      <c r="Q1035" s="24">
        <v>0.29399999999999998</v>
      </c>
      <c r="R1035" s="230" t="s">
        <v>108</v>
      </c>
      <c r="S1035" s="24">
        <v>0.27200000000000002</v>
      </c>
      <c r="T1035" s="24">
        <v>0.22999999999999998</v>
      </c>
      <c r="U1035" s="24">
        <v>0.36033568199999999</v>
      </c>
      <c r="V1035" s="24">
        <v>0.39329999999999998</v>
      </c>
      <c r="W1035" s="24">
        <v>0.26</v>
      </c>
      <c r="X1035" s="24">
        <v>0.3</v>
      </c>
      <c r="Y1035" s="24">
        <v>0.24262399999999995</v>
      </c>
      <c r="Z1035" s="24">
        <v>0.29793200000000003</v>
      </c>
      <c r="AA1035" s="230">
        <v>0.1075</v>
      </c>
      <c r="AB1035" s="24">
        <v>0.29699999999999999</v>
      </c>
      <c r="AC1035" s="24">
        <v>0.27500000000000002</v>
      </c>
      <c r="AD1035" s="24">
        <v>0.28999999999999998</v>
      </c>
      <c r="AE1035" s="24">
        <v>0.28499999999999998</v>
      </c>
      <c r="AF1035" s="24">
        <v>0.216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29">
        <v>124</v>
      </c>
    </row>
    <row r="1036" spans="1:65">
      <c r="A1036" s="30"/>
      <c r="B1036" s="19">
        <v>1</v>
      </c>
      <c r="C1036" s="9">
        <v>6</v>
      </c>
      <c r="D1036" s="24">
        <v>0.28999999999999998</v>
      </c>
      <c r="E1036" s="24">
        <v>0.28010000000000002</v>
      </c>
      <c r="F1036" s="24">
        <v>0.32136999999999999</v>
      </c>
      <c r="G1036" s="230">
        <v>0.42016999999999999</v>
      </c>
      <c r="H1036" s="24">
        <v>0.31755138595134597</v>
      </c>
      <c r="I1036" s="24">
        <v>0.39</v>
      </c>
      <c r="J1036" s="24">
        <v>0.40289999999999998</v>
      </c>
      <c r="K1036" s="230">
        <v>0.44</v>
      </c>
      <c r="L1036" s="24">
        <v>0.36570000000000003</v>
      </c>
      <c r="M1036" s="24">
        <v>0.3</v>
      </c>
      <c r="N1036" s="24">
        <v>0.26300000000000001</v>
      </c>
      <c r="O1036" s="24">
        <v>0.29499999999999998</v>
      </c>
      <c r="P1036" s="24">
        <v>0.315</v>
      </c>
      <c r="Q1036" s="24">
        <v>0.28499999999999998</v>
      </c>
      <c r="R1036" s="230" t="s">
        <v>108</v>
      </c>
      <c r="S1036" s="24">
        <v>0.27700000000000002</v>
      </c>
      <c r="T1036" s="24">
        <v>0.22999999999999998</v>
      </c>
      <c r="U1036" s="24">
        <v>0.36074242199999995</v>
      </c>
      <c r="V1036" s="24">
        <v>0.35549999999999998</v>
      </c>
      <c r="W1036" s="24">
        <v>0.253</v>
      </c>
      <c r="X1036" s="24">
        <v>0.28000000000000003</v>
      </c>
      <c r="Y1036" s="24">
        <v>0.232404</v>
      </c>
      <c r="Z1036" s="24">
        <v>0.301487</v>
      </c>
      <c r="AA1036" s="230">
        <v>0.11650000000000001</v>
      </c>
      <c r="AB1036" s="24">
        <v>0.29399999999999998</v>
      </c>
      <c r="AC1036" s="234">
        <v>0.217</v>
      </c>
      <c r="AD1036" s="24">
        <v>0.28000000000000003</v>
      </c>
      <c r="AE1036" s="24">
        <v>0.27900000000000003</v>
      </c>
      <c r="AF1036" s="24">
        <v>0.22400000000000003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20" t="s">
        <v>273</v>
      </c>
      <c r="C1037" s="12"/>
      <c r="D1037" s="231">
        <v>0.3066666666666667</v>
      </c>
      <c r="E1037" s="231">
        <v>0.28233333333333333</v>
      </c>
      <c r="F1037" s="231">
        <v>0.31636816666666667</v>
      </c>
      <c r="G1037" s="231">
        <v>0.41510666666666668</v>
      </c>
      <c r="H1037" s="231">
        <v>0.32136550178003626</v>
      </c>
      <c r="I1037" s="231">
        <v>0.38166666666666665</v>
      </c>
      <c r="J1037" s="231">
        <v>0.39300000000000002</v>
      </c>
      <c r="K1037" s="231">
        <v>0.42899999999999999</v>
      </c>
      <c r="L1037" s="231">
        <v>0.37061666666666665</v>
      </c>
      <c r="M1037" s="231">
        <v>0.30333333333333334</v>
      </c>
      <c r="N1037" s="231">
        <v>0.25950000000000001</v>
      </c>
      <c r="O1037" s="231">
        <v>0.29383333333333334</v>
      </c>
      <c r="P1037" s="231">
        <v>0.31016666666666665</v>
      </c>
      <c r="Q1037" s="231">
        <v>0.29266666666666669</v>
      </c>
      <c r="R1037" s="231" t="s">
        <v>704</v>
      </c>
      <c r="S1037" s="231">
        <v>0.28366666666666668</v>
      </c>
      <c r="T1037" s="231">
        <v>0.24333333333333332</v>
      </c>
      <c r="U1037" s="231">
        <v>0.38277991938333339</v>
      </c>
      <c r="V1037" s="231">
        <v>0.37621666666666664</v>
      </c>
      <c r="W1037" s="231">
        <v>0.24533333333333332</v>
      </c>
      <c r="X1037" s="231">
        <v>0.29166666666666669</v>
      </c>
      <c r="Y1037" s="231">
        <v>0.25200666666666666</v>
      </c>
      <c r="Z1037" s="231">
        <v>0.30433350000000003</v>
      </c>
      <c r="AA1037" s="231">
        <v>0.11225</v>
      </c>
      <c r="AB1037" s="231">
        <v>0.29433333333333334</v>
      </c>
      <c r="AC1037" s="231">
        <v>0.25416666666666665</v>
      </c>
      <c r="AD1037" s="231">
        <v>0.29666666666666669</v>
      </c>
      <c r="AE1037" s="231">
        <v>0.27950000000000003</v>
      </c>
      <c r="AF1037" s="231">
        <v>0.21533333333333335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30"/>
      <c r="B1038" s="3" t="s">
        <v>274</v>
      </c>
      <c r="C1038" s="29"/>
      <c r="D1038" s="24">
        <v>0.30499999999999999</v>
      </c>
      <c r="E1038" s="24">
        <v>0.28264999999999996</v>
      </c>
      <c r="F1038" s="24">
        <v>0.3171175</v>
      </c>
      <c r="G1038" s="24">
        <v>0.41549999999999998</v>
      </c>
      <c r="H1038" s="24">
        <v>0.32023321895103152</v>
      </c>
      <c r="I1038" s="24">
        <v>0.38</v>
      </c>
      <c r="J1038" s="24">
        <v>0.39150000000000001</v>
      </c>
      <c r="K1038" s="24">
        <v>0.42899999999999999</v>
      </c>
      <c r="L1038" s="24">
        <v>0.37025000000000002</v>
      </c>
      <c r="M1038" s="24">
        <v>0.3</v>
      </c>
      <c r="N1038" s="24">
        <v>0.25900000000000001</v>
      </c>
      <c r="O1038" s="24">
        <v>0.29399999999999998</v>
      </c>
      <c r="P1038" s="24">
        <v>0.311</v>
      </c>
      <c r="Q1038" s="24">
        <v>0.29299999999999998</v>
      </c>
      <c r="R1038" s="24" t="s">
        <v>704</v>
      </c>
      <c r="S1038" s="24">
        <v>0.28649999999999998</v>
      </c>
      <c r="T1038" s="24">
        <v>0.25</v>
      </c>
      <c r="U1038" s="24">
        <v>0.36806801680000001</v>
      </c>
      <c r="V1038" s="24">
        <v>0.37695000000000001</v>
      </c>
      <c r="W1038" s="24">
        <v>0.245</v>
      </c>
      <c r="X1038" s="24">
        <v>0.28999999999999998</v>
      </c>
      <c r="Y1038" s="24">
        <v>0.25179499999999999</v>
      </c>
      <c r="Z1038" s="24">
        <v>0.30560549999999997</v>
      </c>
      <c r="AA1038" s="24">
        <v>0.11374999999999999</v>
      </c>
      <c r="AB1038" s="24">
        <v>0.29449999999999998</v>
      </c>
      <c r="AC1038" s="24">
        <v>0.26150000000000001</v>
      </c>
      <c r="AD1038" s="24">
        <v>0.3</v>
      </c>
      <c r="AE1038" s="24">
        <v>0.27950000000000003</v>
      </c>
      <c r="AF1038" s="24">
        <v>0.2165</v>
      </c>
      <c r="AG1038" s="205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30"/>
      <c r="B1039" s="3" t="s">
        <v>275</v>
      </c>
      <c r="C1039" s="29"/>
      <c r="D1039" s="24">
        <v>1.3662601021279476E-2</v>
      </c>
      <c r="E1039" s="24">
        <v>4.3871023086619271E-3</v>
      </c>
      <c r="F1039" s="24">
        <v>1.3548566144307179E-2</v>
      </c>
      <c r="G1039" s="24">
        <v>4.161666332932819E-3</v>
      </c>
      <c r="H1039" s="24">
        <v>4.5581015743150731E-3</v>
      </c>
      <c r="I1039" s="24">
        <v>7.5277265270908165E-3</v>
      </c>
      <c r="J1039" s="24">
        <v>6.8489415240604702E-3</v>
      </c>
      <c r="K1039" s="24">
        <v>8.7407093533648367E-3</v>
      </c>
      <c r="L1039" s="24">
        <v>6.9952603001365507E-3</v>
      </c>
      <c r="M1039" s="24">
        <v>5.1639777949432277E-3</v>
      </c>
      <c r="N1039" s="24">
        <v>2.8106938645110413E-3</v>
      </c>
      <c r="O1039" s="24">
        <v>3.9707262140151007E-3</v>
      </c>
      <c r="P1039" s="24">
        <v>5.0365331992022764E-3</v>
      </c>
      <c r="Q1039" s="24">
        <v>4.8027769744874386E-3</v>
      </c>
      <c r="R1039" s="24" t="s">
        <v>704</v>
      </c>
      <c r="S1039" s="24">
        <v>7.5542482529148032E-3</v>
      </c>
      <c r="T1039" s="24">
        <v>1.0327955589886454E-2</v>
      </c>
      <c r="U1039" s="24">
        <v>2.8962229617764984E-2</v>
      </c>
      <c r="V1039" s="24">
        <v>1.9080400065686971E-2</v>
      </c>
      <c r="W1039" s="24">
        <v>1.9906447866625199E-2</v>
      </c>
      <c r="X1039" s="24">
        <v>7.5277265270907992E-3</v>
      </c>
      <c r="Y1039" s="24">
        <v>1.388342300251154E-2</v>
      </c>
      <c r="Z1039" s="24">
        <v>9.3511735894485342E-3</v>
      </c>
      <c r="AA1039" s="24">
        <v>5.2701992372205485E-3</v>
      </c>
      <c r="AB1039" s="24">
        <v>3.0110906108363265E-3</v>
      </c>
      <c r="AC1039" s="24">
        <v>2.1292408662870133E-2</v>
      </c>
      <c r="AD1039" s="24">
        <v>1.0327955589886436E-2</v>
      </c>
      <c r="AE1039" s="24">
        <v>5.3944415837044509E-3</v>
      </c>
      <c r="AF1039" s="24">
        <v>6.742897497861498E-3</v>
      </c>
      <c r="AG1039" s="205"/>
      <c r="AH1039" s="206"/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56"/>
    </row>
    <row r="1040" spans="1:65">
      <c r="A1040" s="30"/>
      <c r="B1040" s="3" t="s">
        <v>87</v>
      </c>
      <c r="C1040" s="29"/>
      <c r="D1040" s="13">
        <v>4.4551959851998287E-2</v>
      </c>
      <c r="E1040" s="13">
        <v>1.5538733088531029E-2</v>
      </c>
      <c r="F1040" s="13">
        <v>4.2825314212419745E-2</v>
      </c>
      <c r="G1040" s="13">
        <v>1.0025534801334963E-2</v>
      </c>
      <c r="H1040" s="13">
        <v>1.418354350130257E-2</v>
      </c>
      <c r="I1040" s="13">
        <v>1.9723300944342752E-2</v>
      </c>
      <c r="J1040" s="13">
        <v>1.7427332122291271E-2</v>
      </c>
      <c r="K1040" s="13">
        <v>2.0374613877307313E-2</v>
      </c>
      <c r="L1040" s="13">
        <v>1.8874651167342407E-2</v>
      </c>
      <c r="M1040" s="13">
        <v>1.7024102620691959E-2</v>
      </c>
      <c r="N1040" s="13">
        <v>1.0831190229329638E-2</v>
      </c>
      <c r="O1040" s="13">
        <v>1.3513532208786502E-2</v>
      </c>
      <c r="P1040" s="13">
        <v>1.6238151098986384E-2</v>
      </c>
      <c r="Q1040" s="13">
        <v>1.6410399685036804E-2</v>
      </c>
      <c r="R1040" s="13" t="s">
        <v>704</v>
      </c>
      <c r="S1040" s="13">
        <v>2.6630722395704357E-2</v>
      </c>
      <c r="T1040" s="13">
        <v>4.2443653109122417E-2</v>
      </c>
      <c r="U1040" s="13">
        <v>7.566287611017776E-2</v>
      </c>
      <c r="V1040" s="13">
        <v>5.0716519910566533E-2</v>
      </c>
      <c r="W1040" s="13">
        <v>8.1140412499830977E-2</v>
      </c>
      <c r="X1040" s="13">
        <v>2.5809348092882739E-2</v>
      </c>
      <c r="Y1040" s="13">
        <v>5.5091490975813631E-2</v>
      </c>
      <c r="Z1040" s="13">
        <v>3.0726731002168783E-2</v>
      </c>
      <c r="AA1040" s="13">
        <v>4.695054999751045E-2</v>
      </c>
      <c r="AB1040" s="13">
        <v>1.0230205925831234E-2</v>
      </c>
      <c r="AC1040" s="13">
        <v>8.3773411132603809E-2</v>
      </c>
      <c r="AD1040" s="13">
        <v>3.4813333449055399E-2</v>
      </c>
      <c r="AE1040" s="13">
        <v>1.9300327669783363E-2</v>
      </c>
      <c r="AF1040" s="13">
        <v>3.1313765469945035E-2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276</v>
      </c>
      <c r="C1041" s="29"/>
      <c r="D1041" s="13">
        <v>1.4344264681811048E-2</v>
      </c>
      <c r="E1041" s="13">
        <v>-6.6141747624463121E-2</v>
      </c>
      <c r="F1041" s="13">
        <v>4.6433376259454207E-2</v>
      </c>
      <c r="G1041" s="13">
        <v>0.37302521705820979</v>
      </c>
      <c r="H1041" s="13">
        <v>6.2962783469039607E-2</v>
      </c>
      <c r="I1041" s="13">
        <v>0.26241759028334077</v>
      </c>
      <c r="J1041" s="13">
        <v>0.29990422615201662</v>
      </c>
      <c r="K1041" s="13">
        <v>0.41897942244075081</v>
      </c>
      <c r="L1041" s="13">
        <v>0.22586812031138215</v>
      </c>
      <c r="M1041" s="13">
        <v>3.318783543965198E-3</v>
      </c>
      <c r="N1041" s="13">
        <v>-0.14166629341870662</v>
      </c>
      <c r="O1041" s="13">
        <v>-2.8103837698895129E-2</v>
      </c>
      <c r="P1041" s="13">
        <v>2.5921019876548934E-2</v>
      </c>
      <c r="Q1041" s="13">
        <v>-3.1962756097141165E-2</v>
      </c>
      <c r="R1041" s="13" t="s">
        <v>704</v>
      </c>
      <c r="S1041" s="13">
        <v>-6.1731555169324714E-2</v>
      </c>
      <c r="T1041" s="13">
        <v>-0.19513987693725865</v>
      </c>
      <c r="U1041" s="13">
        <v>0.26609983433212037</v>
      </c>
      <c r="V1041" s="13">
        <v>0.24439092862296308</v>
      </c>
      <c r="W1041" s="13">
        <v>-0.18852458825455121</v>
      </c>
      <c r="X1041" s="13">
        <v>-3.5270400438494831E-2</v>
      </c>
      <c r="Y1041" s="13">
        <v>-0.16645157501658392</v>
      </c>
      <c r="Z1041" s="13">
        <v>6.6269791593760452E-3</v>
      </c>
      <c r="AA1041" s="13">
        <v>-0.62871692268304358</v>
      </c>
      <c r="AB1041" s="13">
        <v>-2.6450015528218351E-2</v>
      </c>
      <c r="AC1041" s="13">
        <v>-0.15930706323925992</v>
      </c>
      <c r="AD1041" s="13">
        <v>-1.8732178731726168E-2</v>
      </c>
      <c r="AE1041" s="13">
        <v>-7.551340659163186E-2</v>
      </c>
      <c r="AF1041" s="13">
        <v>-0.28775391849516307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277</v>
      </c>
      <c r="C1042" s="47"/>
      <c r="D1042" s="45">
        <v>0.24</v>
      </c>
      <c r="E1042" s="45">
        <v>0.23</v>
      </c>
      <c r="F1042" s="45">
        <v>0.43</v>
      </c>
      <c r="G1042" s="45">
        <v>2.34</v>
      </c>
      <c r="H1042" s="45">
        <v>0.52</v>
      </c>
      <c r="I1042" s="45">
        <v>1.69</v>
      </c>
      <c r="J1042" s="45">
        <v>1.91</v>
      </c>
      <c r="K1042" s="45">
        <v>2.61</v>
      </c>
      <c r="L1042" s="45">
        <v>1.48</v>
      </c>
      <c r="M1042" s="45">
        <v>0.17</v>
      </c>
      <c r="N1042" s="45">
        <v>0.67</v>
      </c>
      <c r="O1042" s="45">
        <v>0.01</v>
      </c>
      <c r="P1042" s="45">
        <v>0.31</v>
      </c>
      <c r="Q1042" s="45">
        <v>0.03</v>
      </c>
      <c r="R1042" s="45">
        <v>5.6</v>
      </c>
      <c r="S1042" s="45">
        <v>0.21</v>
      </c>
      <c r="T1042" s="45">
        <v>0.99</v>
      </c>
      <c r="U1042" s="45">
        <v>1.71</v>
      </c>
      <c r="V1042" s="45">
        <v>1.59</v>
      </c>
      <c r="W1042" s="45">
        <v>0.95</v>
      </c>
      <c r="X1042" s="45">
        <v>0.05</v>
      </c>
      <c r="Y1042" s="45">
        <v>0.82</v>
      </c>
      <c r="Z1042" s="45">
        <v>0.19</v>
      </c>
      <c r="AA1042" s="45">
        <v>3.52</v>
      </c>
      <c r="AB1042" s="45">
        <v>0</v>
      </c>
      <c r="AC1042" s="45">
        <v>0.78</v>
      </c>
      <c r="AD1042" s="45">
        <v>0.05</v>
      </c>
      <c r="AE1042" s="45">
        <v>0.28999999999999998</v>
      </c>
      <c r="AF1042" s="45">
        <v>1.53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630</v>
      </c>
      <c r="BM1044" s="28" t="s">
        <v>67</v>
      </c>
    </row>
    <row r="1045" spans="1:65" ht="15">
      <c r="A1045" s="25" t="s">
        <v>64</v>
      </c>
      <c r="B1045" s="18" t="s">
        <v>112</v>
      </c>
      <c r="C1045" s="15" t="s">
        <v>113</v>
      </c>
      <c r="D1045" s="16" t="s">
        <v>231</v>
      </c>
      <c r="E1045" s="17" t="s">
        <v>231</v>
      </c>
      <c r="F1045" s="17" t="s">
        <v>231</v>
      </c>
      <c r="G1045" s="17" t="s">
        <v>231</v>
      </c>
      <c r="H1045" s="17" t="s">
        <v>231</v>
      </c>
      <c r="I1045" s="17" t="s">
        <v>231</v>
      </c>
      <c r="J1045" s="17" t="s">
        <v>231</v>
      </c>
      <c r="K1045" s="17" t="s">
        <v>231</v>
      </c>
      <c r="L1045" s="17" t="s">
        <v>231</v>
      </c>
      <c r="M1045" s="17" t="s">
        <v>231</v>
      </c>
      <c r="N1045" s="17" t="s">
        <v>231</v>
      </c>
      <c r="O1045" s="17" t="s">
        <v>231</v>
      </c>
      <c r="P1045" s="17" t="s">
        <v>231</v>
      </c>
      <c r="Q1045" s="17" t="s">
        <v>231</v>
      </c>
      <c r="R1045" s="17" t="s">
        <v>231</v>
      </c>
      <c r="S1045" s="17" t="s">
        <v>231</v>
      </c>
      <c r="T1045" s="17" t="s">
        <v>231</v>
      </c>
      <c r="U1045" s="17" t="s">
        <v>231</v>
      </c>
      <c r="V1045" s="17" t="s">
        <v>231</v>
      </c>
      <c r="W1045" s="17" t="s">
        <v>231</v>
      </c>
      <c r="X1045" s="17" t="s">
        <v>231</v>
      </c>
      <c r="Y1045" s="17" t="s">
        <v>231</v>
      </c>
      <c r="Z1045" s="17" t="s">
        <v>231</v>
      </c>
      <c r="AA1045" s="17" t="s">
        <v>231</v>
      </c>
      <c r="AB1045" s="17" t="s">
        <v>231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232</v>
      </c>
      <c r="C1046" s="9" t="s">
        <v>232</v>
      </c>
      <c r="D1046" s="149" t="s">
        <v>234</v>
      </c>
      <c r="E1046" s="150" t="s">
        <v>235</v>
      </c>
      <c r="F1046" s="150" t="s">
        <v>238</v>
      </c>
      <c r="G1046" s="150" t="s">
        <v>240</v>
      </c>
      <c r="H1046" s="150" t="s">
        <v>243</v>
      </c>
      <c r="I1046" s="150" t="s">
        <v>244</v>
      </c>
      <c r="J1046" s="150" t="s">
        <v>245</v>
      </c>
      <c r="K1046" s="150" t="s">
        <v>246</v>
      </c>
      <c r="L1046" s="150" t="s">
        <v>247</v>
      </c>
      <c r="M1046" s="150" t="s">
        <v>248</v>
      </c>
      <c r="N1046" s="150" t="s">
        <v>249</v>
      </c>
      <c r="O1046" s="150" t="s">
        <v>251</v>
      </c>
      <c r="P1046" s="150" t="s">
        <v>252</v>
      </c>
      <c r="Q1046" s="150" t="s">
        <v>253</v>
      </c>
      <c r="R1046" s="150" t="s">
        <v>254</v>
      </c>
      <c r="S1046" s="150" t="s">
        <v>255</v>
      </c>
      <c r="T1046" s="150" t="s">
        <v>256</v>
      </c>
      <c r="U1046" s="150" t="s">
        <v>258</v>
      </c>
      <c r="V1046" s="150" t="s">
        <v>259</v>
      </c>
      <c r="W1046" s="150" t="s">
        <v>297</v>
      </c>
      <c r="X1046" s="150" t="s">
        <v>260</v>
      </c>
      <c r="Y1046" s="150" t="s">
        <v>261</v>
      </c>
      <c r="Z1046" s="150" t="s">
        <v>262</v>
      </c>
      <c r="AA1046" s="150" t="s">
        <v>263</v>
      </c>
      <c r="AB1046" s="150" t="s">
        <v>264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300</v>
      </c>
      <c r="E1047" s="11" t="s">
        <v>299</v>
      </c>
      <c r="F1047" s="11" t="s">
        <v>299</v>
      </c>
      <c r="G1047" s="11" t="s">
        <v>300</v>
      </c>
      <c r="H1047" s="11" t="s">
        <v>300</v>
      </c>
      <c r="I1047" s="11" t="s">
        <v>299</v>
      </c>
      <c r="J1047" s="11" t="s">
        <v>340</v>
      </c>
      <c r="K1047" s="11" t="s">
        <v>300</v>
      </c>
      <c r="L1047" s="11" t="s">
        <v>299</v>
      </c>
      <c r="M1047" s="11" t="s">
        <v>299</v>
      </c>
      <c r="N1047" s="11" t="s">
        <v>299</v>
      </c>
      <c r="O1047" s="11" t="s">
        <v>299</v>
      </c>
      <c r="P1047" s="11" t="s">
        <v>340</v>
      </c>
      <c r="Q1047" s="11" t="s">
        <v>300</v>
      </c>
      <c r="R1047" s="11" t="s">
        <v>299</v>
      </c>
      <c r="S1047" s="11" t="s">
        <v>299</v>
      </c>
      <c r="T1047" s="11" t="s">
        <v>300</v>
      </c>
      <c r="U1047" s="11" t="s">
        <v>299</v>
      </c>
      <c r="V1047" s="11" t="s">
        <v>299</v>
      </c>
      <c r="W1047" s="11" t="s">
        <v>299</v>
      </c>
      <c r="X1047" s="11" t="s">
        <v>300</v>
      </c>
      <c r="Y1047" s="11" t="s">
        <v>300</v>
      </c>
      <c r="Z1047" s="11" t="s">
        <v>300</v>
      </c>
      <c r="AA1047" s="11" t="s">
        <v>300</v>
      </c>
      <c r="AB1047" s="11" t="s">
        <v>299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341</v>
      </c>
      <c r="E1048" s="26" t="s">
        <v>342</v>
      </c>
      <c r="F1048" s="26" t="s">
        <v>343</v>
      </c>
      <c r="G1048" s="26" t="s">
        <v>342</v>
      </c>
      <c r="H1048" s="26" t="s">
        <v>344</v>
      </c>
      <c r="I1048" s="26" t="s">
        <v>344</v>
      </c>
      <c r="J1048" s="26" t="s">
        <v>342</v>
      </c>
      <c r="K1048" s="26" t="s">
        <v>341</v>
      </c>
      <c r="L1048" s="26" t="s">
        <v>342</v>
      </c>
      <c r="M1048" s="26" t="s">
        <v>342</v>
      </c>
      <c r="N1048" s="26" t="s">
        <v>342</v>
      </c>
      <c r="O1048" s="26" t="s">
        <v>342</v>
      </c>
      <c r="P1048" s="26" t="s">
        <v>345</v>
      </c>
      <c r="Q1048" s="26" t="s">
        <v>344</v>
      </c>
      <c r="R1048" s="26" t="s">
        <v>271</v>
      </c>
      <c r="S1048" s="26" t="s">
        <v>341</v>
      </c>
      <c r="T1048" s="26" t="s">
        <v>342</v>
      </c>
      <c r="U1048" s="26" t="s">
        <v>118</v>
      </c>
      <c r="V1048" s="26" t="s">
        <v>342</v>
      </c>
      <c r="W1048" s="26" t="s">
        <v>342</v>
      </c>
      <c r="X1048" s="26" t="s">
        <v>342</v>
      </c>
      <c r="Y1048" s="26" t="s">
        <v>342</v>
      </c>
      <c r="Z1048" s="26" t="s">
        <v>341</v>
      </c>
      <c r="AA1048" s="26" t="s">
        <v>342</v>
      </c>
      <c r="AB1048" s="26" t="s">
        <v>342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0.16</v>
      </c>
      <c r="E1049" s="22">
        <v>0.17</v>
      </c>
      <c r="F1049" s="22">
        <v>0.17971167823682474</v>
      </c>
      <c r="G1049" s="22">
        <v>0.15</v>
      </c>
      <c r="H1049" s="22">
        <v>0.16</v>
      </c>
      <c r="I1049" s="22">
        <v>0.17</v>
      </c>
      <c r="J1049" s="145" t="s">
        <v>97</v>
      </c>
      <c r="K1049" s="145">
        <v>0.19</v>
      </c>
      <c r="L1049" s="22">
        <v>0.18</v>
      </c>
      <c r="M1049" s="22">
        <v>0.16</v>
      </c>
      <c r="N1049" s="22">
        <v>0.16</v>
      </c>
      <c r="O1049" s="22">
        <v>0.16</v>
      </c>
      <c r="P1049" s="145" t="s">
        <v>106</v>
      </c>
      <c r="Q1049" s="22">
        <v>0.16</v>
      </c>
      <c r="R1049" s="22">
        <v>0.16</v>
      </c>
      <c r="S1049" s="22">
        <v>0.17</v>
      </c>
      <c r="T1049" s="145">
        <v>5.49</v>
      </c>
      <c r="U1049" s="22">
        <v>0.15</v>
      </c>
      <c r="V1049" s="22">
        <v>0.17262</v>
      </c>
      <c r="W1049" s="22">
        <v>0.17</v>
      </c>
      <c r="X1049" s="22">
        <v>0.16400000000000001</v>
      </c>
      <c r="Y1049" s="145">
        <v>0.08</v>
      </c>
      <c r="Z1049" s="22">
        <v>0.16</v>
      </c>
      <c r="AA1049" s="22">
        <v>0.17</v>
      </c>
      <c r="AB1049" s="22">
        <v>0.16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0.17</v>
      </c>
      <c r="E1050" s="11">
        <v>0.18</v>
      </c>
      <c r="F1050" s="11">
        <v>0.16957981273257236</v>
      </c>
      <c r="G1050" s="11">
        <v>0.16</v>
      </c>
      <c r="H1050" s="11">
        <v>0.17</v>
      </c>
      <c r="I1050" s="11">
        <v>0.16</v>
      </c>
      <c r="J1050" s="146" t="s">
        <v>97</v>
      </c>
      <c r="K1050" s="146">
        <v>0.19</v>
      </c>
      <c r="L1050" s="11">
        <v>0.18</v>
      </c>
      <c r="M1050" s="11">
        <v>0.16</v>
      </c>
      <c r="N1050" s="11">
        <v>0.16</v>
      </c>
      <c r="O1050" s="11">
        <v>0.16</v>
      </c>
      <c r="P1050" s="146" t="s">
        <v>106</v>
      </c>
      <c r="Q1050" s="11">
        <v>0.17</v>
      </c>
      <c r="R1050" s="11">
        <v>0.16</v>
      </c>
      <c r="S1050" s="11">
        <v>0.17</v>
      </c>
      <c r="T1050" s="146">
        <v>3.8</v>
      </c>
      <c r="U1050" s="11">
        <v>0.15</v>
      </c>
      <c r="V1050" s="11">
        <v>0.16364000000000001</v>
      </c>
      <c r="W1050" s="11">
        <v>0.17</v>
      </c>
      <c r="X1050" s="147">
        <v>0.23300000000000001</v>
      </c>
      <c r="Y1050" s="146">
        <v>0.08</v>
      </c>
      <c r="Z1050" s="11">
        <v>0.15</v>
      </c>
      <c r="AA1050" s="11">
        <v>0.16</v>
      </c>
      <c r="AB1050" s="11">
        <v>0.16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26</v>
      </c>
    </row>
    <row r="1051" spans="1:65">
      <c r="A1051" s="30"/>
      <c r="B1051" s="19">
        <v>1</v>
      </c>
      <c r="C1051" s="9">
        <v>3</v>
      </c>
      <c r="D1051" s="11">
        <v>0.16</v>
      </c>
      <c r="E1051" s="11">
        <v>0.16</v>
      </c>
      <c r="F1051" s="11">
        <v>0.16894304719144113</v>
      </c>
      <c r="G1051" s="11">
        <v>0.17</v>
      </c>
      <c r="H1051" s="11">
        <v>0.17</v>
      </c>
      <c r="I1051" s="11">
        <v>0.16</v>
      </c>
      <c r="J1051" s="146" t="s">
        <v>97</v>
      </c>
      <c r="K1051" s="146">
        <v>0.2</v>
      </c>
      <c r="L1051" s="11">
        <v>0.17</v>
      </c>
      <c r="M1051" s="11">
        <v>0.16</v>
      </c>
      <c r="N1051" s="11">
        <v>0.16</v>
      </c>
      <c r="O1051" s="11">
        <v>0.16</v>
      </c>
      <c r="P1051" s="146" t="s">
        <v>106</v>
      </c>
      <c r="Q1051" s="11">
        <v>0.17</v>
      </c>
      <c r="R1051" s="11">
        <v>0.16</v>
      </c>
      <c r="S1051" s="11">
        <v>0.17</v>
      </c>
      <c r="T1051" s="146">
        <v>5.32</v>
      </c>
      <c r="U1051" s="11">
        <v>0.15</v>
      </c>
      <c r="V1051" s="11">
        <v>0.16158</v>
      </c>
      <c r="W1051" s="11">
        <v>0.16</v>
      </c>
      <c r="X1051" s="11">
        <v>0.17299999999999999</v>
      </c>
      <c r="Y1051" s="146">
        <v>0.09</v>
      </c>
      <c r="Z1051" s="11">
        <v>0.16</v>
      </c>
      <c r="AA1051" s="11">
        <v>0.17</v>
      </c>
      <c r="AB1051" s="11">
        <v>0.16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0.17</v>
      </c>
      <c r="E1052" s="11">
        <v>0.17</v>
      </c>
      <c r="F1052" s="11">
        <v>0.163700056851144</v>
      </c>
      <c r="G1052" s="11">
        <v>0.17</v>
      </c>
      <c r="H1052" s="11">
        <v>0.17</v>
      </c>
      <c r="I1052" s="11">
        <v>0.16</v>
      </c>
      <c r="J1052" s="146" t="s">
        <v>97</v>
      </c>
      <c r="K1052" s="146">
        <v>0.18</v>
      </c>
      <c r="L1052" s="11">
        <v>0.16</v>
      </c>
      <c r="M1052" s="11">
        <v>0.16</v>
      </c>
      <c r="N1052" s="11">
        <v>0.16</v>
      </c>
      <c r="O1052" s="11">
        <v>0.16</v>
      </c>
      <c r="P1052" s="146" t="s">
        <v>106</v>
      </c>
      <c r="Q1052" s="11">
        <v>0.15</v>
      </c>
      <c r="R1052" s="11">
        <v>0.15</v>
      </c>
      <c r="S1052" s="11">
        <v>0.16</v>
      </c>
      <c r="T1052" s="146">
        <v>8.1300000000000008</v>
      </c>
      <c r="U1052" s="11">
        <v>0.15</v>
      </c>
      <c r="V1052" s="11">
        <v>0.16719999999999999</v>
      </c>
      <c r="W1052" s="11">
        <v>0.16</v>
      </c>
      <c r="X1052" s="11">
        <v>0.183</v>
      </c>
      <c r="Y1052" s="146">
        <v>0.08</v>
      </c>
      <c r="Z1052" s="11">
        <v>0.16</v>
      </c>
      <c r="AA1052" s="11">
        <v>0.16</v>
      </c>
      <c r="AB1052" s="11">
        <v>0.15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0.163156284437426</v>
      </c>
    </row>
    <row r="1053" spans="1:65">
      <c r="A1053" s="30"/>
      <c r="B1053" s="19">
        <v>1</v>
      </c>
      <c r="C1053" s="9">
        <v>5</v>
      </c>
      <c r="D1053" s="11">
        <v>0.17</v>
      </c>
      <c r="E1053" s="11">
        <v>0.17</v>
      </c>
      <c r="F1053" s="11">
        <v>0.16624781987881712</v>
      </c>
      <c r="G1053" s="11">
        <v>0.16</v>
      </c>
      <c r="H1053" s="11">
        <v>0.18</v>
      </c>
      <c r="I1053" s="11">
        <v>0.15</v>
      </c>
      <c r="J1053" s="146" t="s">
        <v>97</v>
      </c>
      <c r="K1053" s="146">
        <v>0.18</v>
      </c>
      <c r="L1053" s="11">
        <v>0.18</v>
      </c>
      <c r="M1053" s="11">
        <v>0.16</v>
      </c>
      <c r="N1053" s="11">
        <v>0.15</v>
      </c>
      <c r="O1053" s="11">
        <v>0.15</v>
      </c>
      <c r="P1053" s="146" t="s">
        <v>106</v>
      </c>
      <c r="Q1053" s="11">
        <v>0.15</v>
      </c>
      <c r="R1053" s="11">
        <v>0.17</v>
      </c>
      <c r="S1053" s="11">
        <v>0.17</v>
      </c>
      <c r="T1053" s="147">
        <v>11.63</v>
      </c>
      <c r="U1053" s="11">
        <v>0.15</v>
      </c>
      <c r="V1053" s="11">
        <v>0.16572999999999999</v>
      </c>
      <c r="W1053" s="11">
        <v>0.17</v>
      </c>
      <c r="X1053" s="11">
        <v>0.17499999999999999</v>
      </c>
      <c r="Y1053" s="146">
        <v>0.08</v>
      </c>
      <c r="Z1053" s="11">
        <v>0.16</v>
      </c>
      <c r="AA1053" s="11">
        <v>0.16</v>
      </c>
      <c r="AB1053" s="11">
        <v>0.15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125</v>
      </c>
    </row>
    <row r="1054" spans="1:65">
      <c r="A1054" s="30"/>
      <c r="B1054" s="19">
        <v>1</v>
      </c>
      <c r="C1054" s="9">
        <v>6</v>
      </c>
      <c r="D1054" s="11">
        <v>0.17</v>
      </c>
      <c r="E1054" s="11">
        <v>0.17</v>
      </c>
      <c r="F1054" s="11">
        <v>0.16282171760031508</v>
      </c>
      <c r="G1054" s="11">
        <v>0.15</v>
      </c>
      <c r="H1054" s="11">
        <v>0.18</v>
      </c>
      <c r="I1054" s="11">
        <v>0.15</v>
      </c>
      <c r="J1054" s="146" t="s">
        <v>97</v>
      </c>
      <c r="K1054" s="146">
        <v>0.18</v>
      </c>
      <c r="L1054" s="11">
        <v>0.17</v>
      </c>
      <c r="M1054" s="11">
        <v>0.15</v>
      </c>
      <c r="N1054" s="11">
        <v>0.16</v>
      </c>
      <c r="O1054" s="11">
        <v>0.16</v>
      </c>
      <c r="P1054" s="146" t="s">
        <v>106</v>
      </c>
      <c r="Q1054" s="11">
        <v>0.16</v>
      </c>
      <c r="R1054" s="11">
        <v>0.16</v>
      </c>
      <c r="S1054" s="11">
        <v>0.17</v>
      </c>
      <c r="T1054" s="146">
        <v>5.68</v>
      </c>
      <c r="U1054" s="11">
        <v>0.15</v>
      </c>
      <c r="V1054" s="11">
        <v>0.17177999999999999</v>
      </c>
      <c r="W1054" s="11">
        <v>0.16</v>
      </c>
      <c r="X1054" s="11">
        <v>0.17599999999999999</v>
      </c>
      <c r="Y1054" s="146">
        <v>0.08</v>
      </c>
      <c r="Z1054" s="11">
        <v>0.15</v>
      </c>
      <c r="AA1054" s="11">
        <v>0.15</v>
      </c>
      <c r="AB1054" s="11">
        <v>0.16</v>
      </c>
      <c r="AC1054" s="151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273</v>
      </c>
      <c r="C1055" s="12"/>
      <c r="D1055" s="23">
        <v>0.16666666666666666</v>
      </c>
      <c r="E1055" s="23">
        <v>0.17</v>
      </c>
      <c r="F1055" s="23">
        <v>0.16850068874851906</v>
      </c>
      <c r="G1055" s="23">
        <v>0.16</v>
      </c>
      <c r="H1055" s="23">
        <v>0.17166666666666666</v>
      </c>
      <c r="I1055" s="23">
        <v>0.15833333333333335</v>
      </c>
      <c r="J1055" s="23" t="s">
        <v>704</v>
      </c>
      <c r="K1055" s="23">
        <v>0.18666666666666665</v>
      </c>
      <c r="L1055" s="23">
        <v>0.17333333333333334</v>
      </c>
      <c r="M1055" s="23">
        <v>0.15833333333333335</v>
      </c>
      <c r="N1055" s="23">
        <v>0.15833333333333335</v>
      </c>
      <c r="O1055" s="23">
        <v>0.15833333333333335</v>
      </c>
      <c r="P1055" s="23" t="s">
        <v>704</v>
      </c>
      <c r="Q1055" s="23">
        <v>0.16</v>
      </c>
      <c r="R1055" s="23">
        <v>0.16</v>
      </c>
      <c r="S1055" s="23">
        <v>0.16833333333333333</v>
      </c>
      <c r="T1055" s="23">
        <v>6.6750000000000007</v>
      </c>
      <c r="U1055" s="23">
        <v>0.15</v>
      </c>
      <c r="V1055" s="23">
        <v>0.16709166666666667</v>
      </c>
      <c r="W1055" s="23">
        <v>0.16500000000000001</v>
      </c>
      <c r="X1055" s="23">
        <v>0.18400000000000002</v>
      </c>
      <c r="Y1055" s="23">
        <v>8.1666666666666679E-2</v>
      </c>
      <c r="Z1055" s="23">
        <v>0.15666666666666668</v>
      </c>
      <c r="AA1055" s="23">
        <v>0.16166666666666668</v>
      </c>
      <c r="AB1055" s="23">
        <v>0.15666666666666668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1">
        <v>0.17</v>
      </c>
      <c r="E1056" s="11">
        <v>0.17</v>
      </c>
      <c r="F1056" s="11">
        <v>0.16759543353512912</v>
      </c>
      <c r="G1056" s="11">
        <v>0.16</v>
      </c>
      <c r="H1056" s="11">
        <v>0.17</v>
      </c>
      <c r="I1056" s="11">
        <v>0.16</v>
      </c>
      <c r="J1056" s="11" t="s">
        <v>704</v>
      </c>
      <c r="K1056" s="11">
        <v>0.185</v>
      </c>
      <c r="L1056" s="11">
        <v>0.17499999999999999</v>
      </c>
      <c r="M1056" s="11">
        <v>0.16</v>
      </c>
      <c r="N1056" s="11">
        <v>0.16</v>
      </c>
      <c r="O1056" s="11">
        <v>0.16</v>
      </c>
      <c r="P1056" s="11" t="s">
        <v>704</v>
      </c>
      <c r="Q1056" s="11">
        <v>0.16</v>
      </c>
      <c r="R1056" s="11">
        <v>0.16</v>
      </c>
      <c r="S1056" s="11">
        <v>0.17</v>
      </c>
      <c r="T1056" s="11">
        <v>5.585</v>
      </c>
      <c r="U1056" s="11">
        <v>0.15</v>
      </c>
      <c r="V1056" s="11">
        <v>0.16646499999999997</v>
      </c>
      <c r="W1056" s="11">
        <v>0.16500000000000001</v>
      </c>
      <c r="X1056" s="11">
        <v>0.17549999999999999</v>
      </c>
      <c r="Y1056" s="11">
        <v>0.08</v>
      </c>
      <c r="Z1056" s="11">
        <v>0.16</v>
      </c>
      <c r="AA1056" s="11">
        <v>0.16</v>
      </c>
      <c r="AB1056" s="11">
        <v>0.16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24">
        <v>5.1639777949432277E-3</v>
      </c>
      <c r="E1057" s="24">
        <v>6.3245553203367553E-3</v>
      </c>
      <c r="F1057" s="24">
        <v>6.1223961474603092E-3</v>
      </c>
      <c r="G1057" s="24">
        <v>8.9442719099991665E-3</v>
      </c>
      <c r="H1057" s="24">
        <v>7.5277265270908044E-3</v>
      </c>
      <c r="I1057" s="24">
        <v>7.5277265270908174E-3</v>
      </c>
      <c r="J1057" s="24" t="s">
        <v>704</v>
      </c>
      <c r="K1057" s="24">
        <v>8.1649658092772682E-3</v>
      </c>
      <c r="L1057" s="24">
        <v>8.1649658092772543E-3</v>
      </c>
      <c r="M1057" s="24">
        <v>4.0824829046386332E-3</v>
      </c>
      <c r="N1057" s="24">
        <v>4.0824829046386332E-3</v>
      </c>
      <c r="O1057" s="24">
        <v>4.0824829046386332E-3</v>
      </c>
      <c r="P1057" s="24" t="s">
        <v>704</v>
      </c>
      <c r="Q1057" s="24">
        <v>8.9442719099991665E-3</v>
      </c>
      <c r="R1057" s="24">
        <v>6.324555320336764E-3</v>
      </c>
      <c r="S1057" s="24">
        <v>4.0824829046386341E-3</v>
      </c>
      <c r="T1057" s="24">
        <v>2.7987479343449269</v>
      </c>
      <c r="U1057" s="24">
        <v>0</v>
      </c>
      <c r="V1057" s="24">
        <v>4.3977558671061566E-3</v>
      </c>
      <c r="W1057" s="24">
        <v>5.4772255750516656E-3</v>
      </c>
      <c r="X1057" s="24">
        <v>2.4770950728625608E-2</v>
      </c>
      <c r="Y1057" s="24">
        <v>4.0824829046386289E-3</v>
      </c>
      <c r="Z1057" s="24">
        <v>5.1639777949432277E-3</v>
      </c>
      <c r="AA1057" s="24">
        <v>7.5277265270908165E-3</v>
      </c>
      <c r="AB1057" s="24">
        <v>5.1639777949432277E-3</v>
      </c>
      <c r="AC1057" s="205"/>
      <c r="AD1057" s="206"/>
      <c r="AE1057" s="206"/>
      <c r="AF1057" s="206"/>
      <c r="AG1057" s="206"/>
      <c r="AH1057" s="206"/>
      <c r="AI1057" s="206"/>
      <c r="AJ1057" s="206"/>
      <c r="AK1057" s="206"/>
      <c r="AL1057" s="206"/>
      <c r="AM1057" s="206"/>
      <c r="AN1057" s="206"/>
      <c r="AO1057" s="206"/>
      <c r="AP1057" s="206"/>
      <c r="AQ1057" s="206"/>
      <c r="AR1057" s="206"/>
      <c r="AS1057" s="206"/>
      <c r="AT1057" s="206"/>
      <c r="AU1057" s="206"/>
      <c r="AV1057" s="206"/>
      <c r="AW1057" s="206"/>
      <c r="AX1057" s="206"/>
      <c r="AY1057" s="206"/>
      <c r="AZ1057" s="206"/>
      <c r="BA1057" s="206"/>
      <c r="BB1057" s="206"/>
      <c r="BC1057" s="206"/>
      <c r="BD1057" s="206"/>
      <c r="BE1057" s="206"/>
      <c r="BF1057" s="206"/>
      <c r="BG1057" s="206"/>
      <c r="BH1057" s="206"/>
      <c r="BI1057" s="206"/>
      <c r="BJ1057" s="206"/>
      <c r="BK1057" s="206"/>
      <c r="BL1057" s="206"/>
      <c r="BM1057" s="56"/>
    </row>
    <row r="1058" spans="1:65">
      <c r="A1058" s="30"/>
      <c r="B1058" s="3" t="s">
        <v>87</v>
      </c>
      <c r="C1058" s="29"/>
      <c r="D1058" s="13">
        <v>3.0983866769659366E-2</v>
      </c>
      <c r="E1058" s="13">
        <v>3.7203266590216208E-2</v>
      </c>
      <c r="F1058" s="13">
        <v>3.6334546718665081E-2</v>
      </c>
      <c r="G1058" s="13">
        <v>5.590169943749479E-2</v>
      </c>
      <c r="H1058" s="13">
        <v>4.3850834138393038E-2</v>
      </c>
      <c r="I1058" s="13">
        <v>4.7543535960573577E-2</v>
      </c>
      <c r="J1058" s="13" t="s">
        <v>704</v>
      </c>
      <c r="K1058" s="13">
        <v>4.3740888263985367E-2</v>
      </c>
      <c r="L1058" s="13">
        <v>4.7105571976599543E-2</v>
      </c>
      <c r="M1058" s="13">
        <v>2.5784102555612417E-2</v>
      </c>
      <c r="N1058" s="13">
        <v>2.5784102555612417E-2</v>
      </c>
      <c r="O1058" s="13">
        <v>2.5784102555612417E-2</v>
      </c>
      <c r="P1058" s="13" t="s">
        <v>704</v>
      </c>
      <c r="Q1058" s="13">
        <v>5.590169943749479E-2</v>
      </c>
      <c r="R1058" s="13">
        <v>3.9528470752104777E-2</v>
      </c>
      <c r="S1058" s="13">
        <v>2.425237369092258E-2</v>
      </c>
      <c r="T1058" s="13">
        <v>0.41928808005167439</v>
      </c>
      <c r="U1058" s="13">
        <v>0</v>
      </c>
      <c r="V1058" s="13">
        <v>2.6319420679903185E-2</v>
      </c>
      <c r="W1058" s="13">
        <v>3.3195306515464637E-2</v>
      </c>
      <c r="X1058" s="13">
        <v>0.13462473222079133</v>
      </c>
      <c r="Y1058" s="13">
        <v>4.9989586587411775E-2</v>
      </c>
      <c r="Z1058" s="13">
        <v>3.2961560393254645E-2</v>
      </c>
      <c r="AA1058" s="13">
        <v>4.6563256868602985E-2</v>
      </c>
      <c r="AB1058" s="13">
        <v>3.2961560393254645E-2</v>
      </c>
      <c r="AC1058" s="151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276</v>
      </c>
      <c r="C1059" s="29"/>
      <c r="D1059" s="13">
        <v>2.1515458269625976E-2</v>
      </c>
      <c r="E1059" s="13">
        <v>4.1945767435018544E-2</v>
      </c>
      <c r="F1059" s="13">
        <v>3.2756349714146316E-2</v>
      </c>
      <c r="G1059" s="13">
        <v>-1.934516006115905E-2</v>
      </c>
      <c r="H1059" s="13">
        <v>5.2160922017714828E-2</v>
      </c>
      <c r="I1059" s="13">
        <v>-2.9560314643855223E-2</v>
      </c>
      <c r="J1059" s="13" t="s">
        <v>704</v>
      </c>
      <c r="K1059" s="13">
        <v>0.14409731326198094</v>
      </c>
      <c r="L1059" s="13">
        <v>6.2376076600411112E-2</v>
      </c>
      <c r="M1059" s="13">
        <v>-2.9560314643855223E-2</v>
      </c>
      <c r="N1059" s="13">
        <v>-2.9560314643855223E-2</v>
      </c>
      <c r="O1059" s="13">
        <v>-2.9560314643855223E-2</v>
      </c>
      <c r="P1059" s="13" t="s">
        <v>704</v>
      </c>
      <c r="Q1059" s="13">
        <v>-1.934516006115905E-2</v>
      </c>
      <c r="R1059" s="13">
        <v>-1.934516006115905E-2</v>
      </c>
      <c r="S1059" s="13">
        <v>3.173061285232226E-2</v>
      </c>
      <c r="T1059" s="13">
        <v>39.911694103698522</v>
      </c>
      <c r="U1059" s="13">
        <v>-8.0636087557336644E-2</v>
      </c>
      <c r="V1059" s="13">
        <v>2.4120322688213625E-2</v>
      </c>
      <c r="W1059" s="13">
        <v>1.1300303686929691E-2</v>
      </c>
      <c r="X1059" s="13">
        <v>0.12775306592966729</v>
      </c>
      <c r="Y1059" s="13">
        <v>-0.49945742544788319</v>
      </c>
      <c r="Z1059" s="13">
        <v>-3.9775469226551508E-2</v>
      </c>
      <c r="AA1059" s="13">
        <v>-9.130005478462655E-3</v>
      </c>
      <c r="AB1059" s="13">
        <v>-3.9775469226551508E-2</v>
      </c>
      <c r="AC1059" s="151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277</v>
      </c>
      <c r="C1060" s="47"/>
      <c r="D1060" s="45">
        <v>0.17</v>
      </c>
      <c r="E1060" s="45">
        <v>0.51</v>
      </c>
      <c r="F1060" s="45">
        <v>0.35</v>
      </c>
      <c r="G1060" s="45">
        <v>0.51</v>
      </c>
      <c r="H1060" s="45">
        <v>0.67</v>
      </c>
      <c r="I1060" s="45">
        <v>0.67</v>
      </c>
      <c r="J1060" s="45">
        <v>489.04</v>
      </c>
      <c r="K1060" s="45">
        <v>2.19</v>
      </c>
      <c r="L1060" s="45">
        <v>0.84</v>
      </c>
      <c r="M1060" s="45">
        <v>0.67</v>
      </c>
      <c r="N1060" s="45">
        <v>0.67</v>
      </c>
      <c r="O1060" s="45">
        <v>0.67</v>
      </c>
      <c r="P1060" s="45">
        <v>236.18</v>
      </c>
      <c r="Q1060" s="45">
        <v>0.51</v>
      </c>
      <c r="R1060" s="45">
        <v>0.51</v>
      </c>
      <c r="S1060" s="45">
        <v>0.34</v>
      </c>
      <c r="T1060" s="45">
        <v>658.46</v>
      </c>
      <c r="U1060" s="45">
        <v>1.52</v>
      </c>
      <c r="V1060" s="45">
        <v>0.21</v>
      </c>
      <c r="W1060" s="45">
        <v>0</v>
      </c>
      <c r="X1060" s="45">
        <v>1.92</v>
      </c>
      <c r="Y1060" s="45">
        <v>8.43</v>
      </c>
      <c r="Z1060" s="45">
        <v>0.84</v>
      </c>
      <c r="AA1060" s="45">
        <v>0.34</v>
      </c>
      <c r="AB1060" s="45">
        <v>0.84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631</v>
      </c>
      <c r="BM1062" s="28" t="s">
        <v>67</v>
      </c>
    </row>
    <row r="1063" spans="1:65" ht="15">
      <c r="A1063" s="25" t="s">
        <v>65</v>
      </c>
      <c r="B1063" s="18" t="s">
        <v>112</v>
      </c>
      <c r="C1063" s="15" t="s">
        <v>113</v>
      </c>
      <c r="D1063" s="16" t="s">
        <v>231</v>
      </c>
      <c r="E1063" s="17" t="s">
        <v>231</v>
      </c>
      <c r="F1063" s="17" t="s">
        <v>231</v>
      </c>
      <c r="G1063" s="17" t="s">
        <v>231</v>
      </c>
      <c r="H1063" s="17" t="s">
        <v>231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232</v>
      </c>
      <c r="C1064" s="9" t="s">
        <v>232</v>
      </c>
      <c r="D1064" s="149" t="s">
        <v>235</v>
      </c>
      <c r="E1064" s="150" t="s">
        <v>236</v>
      </c>
      <c r="F1064" s="150" t="s">
        <v>237</v>
      </c>
      <c r="G1064" s="150" t="s">
        <v>240</v>
      </c>
      <c r="H1064" s="150" t="s">
        <v>258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299</v>
      </c>
      <c r="E1065" s="11" t="s">
        <v>299</v>
      </c>
      <c r="F1065" s="11" t="s">
        <v>299</v>
      </c>
      <c r="G1065" s="11" t="s">
        <v>300</v>
      </c>
      <c r="H1065" s="11" t="s">
        <v>299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 t="s">
        <v>342</v>
      </c>
      <c r="E1066" s="26" t="s">
        <v>342</v>
      </c>
      <c r="F1066" s="26" t="s">
        <v>342</v>
      </c>
      <c r="G1066" s="26" t="s">
        <v>342</v>
      </c>
      <c r="H1066" s="26" t="s">
        <v>118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2">
        <v>0.17399999999999999</v>
      </c>
      <c r="E1067" s="22">
        <v>0.156</v>
      </c>
      <c r="F1067" s="22">
        <v>0.146596722284414</v>
      </c>
      <c r="G1067" s="22">
        <v>0.2</v>
      </c>
      <c r="H1067" s="22">
        <v>0.15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0.18099999999999999</v>
      </c>
      <c r="E1068" s="11">
        <v>0.16600000000000001</v>
      </c>
      <c r="F1068" s="11">
        <v>0.14717625260723299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27</v>
      </c>
    </row>
    <row r="1069" spans="1:65">
      <c r="A1069" s="30"/>
      <c r="B1069" s="19">
        <v>1</v>
      </c>
      <c r="C1069" s="9">
        <v>3</v>
      </c>
      <c r="D1069" s="11">
        <v>0.17799999999999999</v>
      </c>
      <c r="E1069" s="11">
        <v>0.155</v>
      </c>
      <c r="F1069" s="11">
        <v>0.14641390695859099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0.18</v>
      </c>
      <c r="E1070" s="11">
        <v>0.16</v>
      </c>
      <c r="F1070" s="147">
        <v>0.154154993319884</v>
      </c>
      <c r="G1070" s="11">
        <v>0.2</v>
      </c>
      <c r="H1070" s="11">
        <v>0.15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0.16727869412647753</v>
      </c>
    </row>
    <row r="1071" spans="1:65">
      <c r="A1071" s="30"/>
      <c r="B1071" s="19">
        <v>1</v>
      </c>
      <c r="C1071" s="9">
        <v>5</v>
      </c>
      <c r="D1071" s="11">
        <v>0.18</v>
      </c>
      <c r="E1071" s="11">
        <v>0.17</v>
      </c>
      <c r="F1071" s="11">
        <v>0.14608882085622199</v>
      </c>
      <c r="G1071" s="11">
        <v>0.2</v>
      </c>
      <c r="H1071" s="11">
        <v>0.15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126</v>
      </c>
    </row>
    <row r="1072" spans="1:65">
      <c r="A1072" s="30"/>
      <c r="B1072" s="19">
        <v>1</v>
      </c>
      <c r="C1072" s="9">
        <v>6</v>
      </c>
      <c r="D1072" s="11">
        <v>0.17299999999999999</v>
      </c>
      <c r="E1072" s="11">
        <v>0.16500000000000001</v>
      </c>
      <c r="F1072" s="11">
        <v>0.147358317122145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20" t="s">
        <v>273</v>
      </c>
      <c r="C1073" s="12"/>
      <c r="D1073" s="23">
        <v>0.17766666666666664</v>
      </c>
      <c r="E1073" s="23">
        <v>0.16200000000000001</v>
      </c>
      <c r="F1073" s="23">
        <v>0.14796483552474818</v>
      </c>
      <c r="G1073" s="23">
        <v>0.19999999999999998</v>
      </c>
      <c r="H1073" s="23">
        <v>0.15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274</v>
      </c>
      <c r="C1074" s="29"/>
      <c r="D1074" s="11">
        <v>0.17899999999999999</v>
      </c>
      <c r="E1074" s="11">
        <v>0.16250000000000001</v>
      </c>
      <c r="F1074" s="11">
        <v>0.1468864874458235</v>
      </c>
      <c r="G1074" s="11">
        <v>0.2</v>
      </c>
      <c r="H1074" s="11">
        <v>0.15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24">
        <v>3.3862466931200816E-3</v>
      </c>
      <c r="E1075" s="24">
        <v>5.9665735560705249E-3</v>
      </c>
      <c r="F1075" s="24">
        <v>3.069342776927963E-3</v>
      </c>
      <c r="G1075" s="24">
        <v>3.0404709722440586E-17</v>
      </c>
      <c r="H1075" s="24">
        <v>0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1.9059549867467628E-2</v>
      </c>
      <c r="E1076" s="13">
        <v>3.68307009633983E-2</v>
      </c>
      <c r="F1076" s="13">
        <v>2.0743731211829673E-2</v>
      </c>
      <c r="G1076" s="13">
        <v>1.5202354861220294E-16</v>
      </c>
      <c r="H1076" s="13">
        <v>0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276</v>
      </c>
      <c r="C1077" s="29"/>
      <c r="D1077" s="13">
        <v>6.2099794564004052E-2</v>
      </c>
      <c r="E1077" s="13">
        <v>-3.1556284881602226E-2</v>
      </c>
      <c r="F1077" s="13">
        <v>-0.11545916652796417</v>
      </c>
      <c r="G1077" s="13">
        <v>0.19560952483752803</v>
      </c>
      <c r="H1077" s="13">
        <v>-0.10329285637185392</v>
      </c>
      <c r="I1077" s="151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277</v>
      </c>
      <c r="C1078" s="47"/>
      <c r="D1078" s="45">
        <v>0.75</v>
      </c>
      <c r="E1078" s="45">
        <v>0</v>
      </c>
      <c r="F1078" s="45">
        <v>0.67</v>
      </c>
      <c r="G1078" s="45">
        <v>1.83</v>
      </c>
      <c r="H1078" s="45">
        <v>0.57999999999999996</v>
      </c>
      <c r="I1078" s="151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BM1079" s="55"/>
    </row>
    <row r="1080" spans="1:65" ht="15">
      <c r="B1080" s="8" t="s">
        <v>632</v>
      </c>
      <c r="BM1080" s="28" t="s">
        <v>67</v>
      </c>
    </row>
    <row r="1081" spans="1:65" ht="15">
      <c r="A1081" s="25" t="s">
        <v>32</v>
      </c>
      <c r="B1081" s="18" t="s">
        <v>112</v>
      </c>
      <c r="C1081" s="15" t="s">
        <v>113</v>
      </c>
      <c r="D1081" s="16" t="s">
        <v>231</v>
      </c>
      <c r="E1081" s="17" t="s">
        <v>231</v>
      </c>
      <c r="F1081" s="17" t="s">
        <v>231</v>
      </c>
      <c r="G1081" s="17" t="s">
        <v>231</v>
      </c>
      <c r="H1081" s="17" t="s">
        <v>231</v>
      </c>
      <c r="I1081" s="17" t="s">
        <v>231</v>
      </c>
      <c r="J1081" s="17" t="s">
        <v>231</v>
      </c>
      <c r="K1081" s="17" t="s">
        <v>231</v>
      </c>
      <c r="L1081" s="17" t="s">
        <v>231</v>
      </c>
      <c r="M1081" s="17" t="s">
        <v>231</v>
      </c>
      <c r="N1081" s="17" t="s">
        <v>231</v>
      </c>
      <c r="O1081" s="17" t="s">
        <v>231</v>
      </c>
      <c r="P1081" s="17" t="s">
        <v>231</v>
      </c>
      <c r="Q1081" s="17" t="s">
        <v>231</v>
      </c>
      <c r="R1081" s="17" t="s">
        <v>231</v>
      </c>
      <c r="S1081" s="17" t="s">
        <v>231</v>
      </c>
      <c r="T1081" s="17" t="s">
        <v>231</v>
      </c>
      <c r="U1081" s="17" t="s">
        <v>231</v>
      </c>
      <c r="V1081" s="17" t="s">
        <v>231</v>
      </c>
      <c r="W1081" s="17" t="s">
        <v>231</v>
      </c>
      <c r="X1081" s="17" t="s">
        <v>231</v>
      </c>
      <c r="Y1081" s="17" t="s">
        <v>231</v>
      </c>
      <c r="Z1081" s="17" t="s">
        <v>231</v>
      </c>
      <c r="AA1081" s="17" t="s">
        <v>231</v>
      </c>
      <c r="AB1081" s="17" t="s">
        <v>231</v>
      </c>
      <c r="AC1081" s="17" t="s">
        <v>231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232</v>
      </c>
      <c r="C1082" s="9" t="s">
        <v>232</v>
      </c>
      <c r="D1082" s="149" t="s">
        <v>234</v>
      </c>
      <c r="E1082" s="150" t="s">
        <v>235</v>
      </c>
      <c r="F1082" s="150" t="s">
        <v>236</v>
      </c>
      <c r="G1082" s="150" t="s">
        <v>237</v>
      </c>
      <c r="H1082" s="150" t="s">
        <v>238</v>
      </c>
      <c r="I1082" s="150" t="s">
        <v>240</v>
      </c>
      <c r="J1082" s="150" t="s">
        <v>241</v>
      </c>
      <c r="K1082" s="150" t="s">
        <v>243</v>
      </c>
      <c r="L1082" s="150" t="s">
        <v>244</v>
      </c>
      <c r="M1082" s="150" t="s">
        <v>246</v>
      </c>
      <c r="N1082" s="150" t="s">
        <v>247</v>
      </c>
      <c r="O1082" s="150" t="s">
        <v>248</v>
      </c>
      <c r="P1082" s="150" t="s">
        <v>249</v>
      </c>
      <c r="Q1082" s="150" t="s">
        <v>250</v>
      </c>
      <c r="R1082" s="150" t="s">
        <v>251</v>
      </c>
      <c r="S1082" s="150" t="s">
        <v>252</v>
      </c>
      <c r="T1082" s="150" t="s">
        <v>253</v>
      </c>
      <c r="U1082" s="150" t="s">
        <v>254</v>
      </c>
      <c r="V1082" s="150" t="s">
        <v>255</v>
      </c>
      <c r="W1082" s="150" t="s">
        <v>258</v>
      </c>
      <c r="X1082" s="150" t="s">
        <v>297</v>
      </c>
      <c r="Y1082" s="150" t="s">
        <v>260</v>
      </c>
      <c r="Z1082" s="150" t="s">
        <v>261</v>
      </c>
      <c r="AA1082" s="150" t="s">
        <v>262</v>
      </c>
      <c r="AB1082" s="150" t="s">
        <v>263</v>
      </c>
      <c r="AC1082" s="150" t="s">
        <v>264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300</v>
      </c>
      <c r="E1083" s="11" t="s">
        <v>299</v>
      </c>
      <c r="F1083" s="11" t="s">
        <v>299</v>
      </c>
      <c r="G1083" s="11" t="s">
        <v>299</v>
      </c>
      <c r="H1083" s="11" t="s">
        <v>299</v>
      </c>
      <c r="I1083" s="11" t="s">
        <v>300</v>
      </c>
      <c r="J1083" s="11" t="s">
        <v>299</v>
      </c>
      <c r="K1083" s="11" t="s">
        <v>300</v>
      </c>
      <c r="L1083" s="11" t="s">
        <v>299</v>
      </c>
      <c r="M1083" s="11" t="s">
        <v>300</v>
      </c>
      <c r="N1083" s="11" t="s">
        <v>299</v>
      </c>
      <c r="O1083" s="11" t="s">
        <v>299</v>
      </c>
      <c r="P1083" s="11" t="s">
        <v>299</v>
      </c>
      <c r="Q1083" s="11" t="s">
        <v>340</v>
      </c>
      <c r="R1083" s="11" t="s">
        <v>299</v>
      </c>
      <c r="S1083" s="11" t="s">
        <v>340</v>
      </c>
      <c r="T1083" s="11" t="s">
        <v>300</v>
      </c>
      <c r="U1083" s="11" t="s">
        <v>299</v>
      </c>
      <c r="V1083" s="11" t="s">
        <v>299</v>
      </c>
      <c r="W1083" s="11" t="s">
        <v>299</v>
      </c>
      <c r="X1083" s="11" t="s">
        <v>299</v>
      </c>
      <c r="Y1083" s="11" t="s">
        <v>300</v>
      </c>
      <c r="Z1083" s="11" t="s">
        <v>300</v>
      </c>
      <c r="AA1083" s="11" t="s">
        <v>300</v>
      </c>
      <c r="AB1083" s="11" t="s">
        <v>300</v>
      </c>
      <c r="AC1083" s="11" t="s">
        <v>299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 t="s">
        <v>341</v>
      </c>
      <c r="E1084" s="26" t="s">
        <v>342</v>
      </c>
      <c r="F1084" s="26" t="s">
        <v>342</v>
      </c>
      <c r="G1084" s="26" t="s">
        <v>342</v>
      </c>
      <c r="H1084" s="26" t="s">
        <v>343</v>
      </c>
      <c r="I1084" s="26" t="s">
        <v>342</v>
      </c>
      <c r="J1084" s="26" t="s">
        <v>342</v>
      </c>
      <c r="K1084" s="26" t="s">
        <v>344</v>
      </c>
      <c r="L1084" s="26" t="s">
        <v>344</v>
      </c>
      <c r="M1084" s="26" t="s">
        <v>341</v>
      </c>
      <c r="N1084" s="26" t="s">
        <v>342</v>
      </c>
      <c r="O1084" s="26" t="s">
        <v>342</v>
      </c>
      <c r="P1084" s="26" t="s">
        <v>342</v>
      </c>
      <c r="Q1084" s="26" t="s">
        <v>343</v>
      </c>
      <c r="R1084" s="26" t="s">
        <v>342</v>
      </c>
      <c r="S1084" s="26" t="s">
        <v>345</v>
      </c>
      <c r="T1084" s="26" t="s">
        <v>344</v>
      </c>
      <c r="U1084" s="26" t="s">
        <v>271</v>
      </c>
      <c r="V1084" s="26" t="s">
        <v>341</v>
      </c>
      <c r="W1084" s="26" t="s">
        <v>118</v>
      </c>
      <c r="X1084" s="26" t="s">
        <v>342</v>
      </c>
      <c r="Y1084" s="26" t="s">
        <v>342</v>
      </c>
      <c r="Z1084" s="26" t="s">
        <v>342</v>
      </c>
      <c r="AA1084" s="26" t="s">
        <v>341</v>
      </c>
      <c r="AB1084" s="26" t="s">
        <v>342</v>
      </c>
      <c r="AC1084" s="26" t="s">
        <v>342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0.28000000000000003</v>
      </c>
      <c r="E1085" s="22">
        <v>0.27100000000000002</v>
      </c>
      <c r="F1085" s="153">
        <v>0.36899999999999999</v>
      </c>
      <c r="G1085" s="145">
        <v>0.18321759887370501</v>
      </c>
      <c r="H1085" s="22">
        <v>0.29334979942794165</v>
      </c>
      <c r="I1085" s="145">
        <v>0.3</v>
      </c>
      <c r="J1085" s="22">
        <v>0.28999999999999998</v>
      </c>
      <c r="K1085" s="145">
        <v>0.33</v>
      </c>
      <c r="L1085" s="22">
        <v>0.28999999999999998</v>
      </c>
      <c r="M1085" s="145">
        <v>0.3</v>
      </c>
      <c r="N1085" s="22">
        <v>0.23</v>
      </c>
      <c r="O1085" s="22">
        <v>0.26</v>
      </c>
      <c r="P1085" s="22">
        <v>0.25</v>
      </c>
      <c r="Q1085" s="145">
        <v>1623.415</v>
      </c>
      <c r="R1085" s="22">
        <v>0.26</v>
      </c>
      <c r="S1085" s="145" t="s">
        <v>97</v>
      </c>
      <c r="T1085" s="22">
        <v>0.25</v>
      </c>
      <c r="U1085" s="145">
        <v>0.2</v>
      </c>
      <c r="V1085" s="22">
        <v>0.28000000000000003</v>
      </c>
      <c r="W1085" s="145">
        <v>0.2</v>
      </c>
      <c r="X1085" s="22">
        <v>0.26</v>
      </c>
      <c r="Y1085" s="22">
        <v>0.24</v>
      </c>
      <c r="Z1085" s="22">
        <v>0.22</v>
      </c>
      <c r="AA1085" s="22">
        <v>0.26</v>
      </c>
      <c r="AB1085" s="22">
        <v>0.27</v>
      </c>
      <c r="AC1085" s="22">
        <v>0.24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0.27</v>
      </c>
      <c r="E1086" s="11">
        <v>0.27100000000000002</v>
      </c>
      <c r="F1086" s="11">
        <v>0.27500000000000002</v>
      </c>
      <c r="G1086" s="146">
        <v>0.1891581138282</v>
      </c>
      <c r="H1086" s="11">
        <v>0.2954576590199483</v>
      </c>
      <c r="I1086" s="146">
        <v>0.3</v>
      </c>
      <c r="J1086" s="11">
        <v>0.28000000000000003</v>
      </c>
      <c r="K1086" s="146">
        <v>0.33</v>
      </c>
      <c r="L1086" s="11">
        <v>0.28999999999999998</v>
      </c>
      <c r="M1086" s="146">
        <v>0.3</v>
      </c>
      <c r="N1086" s="11">
        <v>0.22</v>
      </c>
      <c r="O1086" s="11">
        <v>0.25</v>
      </c>
      <c r="P1086" s="11">
        <v>0.24</v>
      </c>
      <c r="Q1086" s="146">
        <v>1649.43</v>
      </c>
      <c r="R1086" s="11">
        <v>0.26</v>
      </c>
      <c r="S1086" s="146" t="s">
        <v>97</v>
      </c>
      <c r="T1086" s="11">
        <v>0.25</v>
      </c>
      <c r="U1086" s="146">
        <v>0.2</v>
      </c>
      <c r="V1086" s="11">
        <v>0.27</v>
      </c>
      <c r="W1086" s="146">
        <v>0.2</v>
      </c>
      <c r="X1086" s="11">
        <v>0.26</v>
      </c>
      <c r="Y1086" s="11">
        <v>0.24900000000000003</v>
      </c>
      <c r="Z1086" s="11">
        <v>0.23</v>
      </c>
      <c r="AA1086" s="11">
        <v>0.25</v>
      </c>
      <c r="AB1086" s="11">
        <v>0.26</v>
      </c>
      <c r="AC1086" s="11">
        <v>0.24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28</v>
      </c>
    </row>
    <row r="1087" spans="1:65">
      <c r="A1087" s="30"/>
      <c r="B1087" s="19">
        <v>1</v>
      </c>
      <c r="C1087" s="9">
        <v>3</v>
      </c>
      <c r="D1087" s="11">
        <v>0.26</v>
      </c>
      <c r="E1087" s="11">
        <v>0.26400000000000001</v>
      </c>
      <c r="F1087" s="11">
        <v>0.28199999999999997</v>
      </c>
      <c r="G1087" s="146">
        <v>0.18131133050661499</v>
      </c>
      <c r="H1087" s="147">
        <v>0.34646299180619328</v>
      </c>
      <c r="I1087" s="146">
        <v>0.3</v>
      </c>
      <c r="J1087" s="11">
        <v>0.28999999999999998</v>
      </c>
      <c r="K1087" s="146">
        <v>0.34</v>
      </c>
      <c r="L1087" s="11">
        <v>0.28999999999999998</v>
      </c>
      <c r="M1087" s="146">
        <v>0.3</v>
      </c>
      <c r="N1087" s="11">
        <v>0.24</v>
      </c>
      <c r="O1087" s="11">
        <v>0.25</v>
      </c>
      <c r="P1087" s="11">
        <v>0.24</v>
      </c>
      <c r="Q1087" s="146">
        <v>1534.37</v>
      </c>
      <c r="R1087" s="11">
        <v>0.26</v>
      </c>
      <c r="S1087" s="146" t="s">
        <v>97</v>
      </c>
      <c r="T1087" s="11">
        <v>0.26</v>
      </c>
      <c r="U1087" s="146">
        <v>0.2</v>
      </c>
      <c r="V1087" s="11">
        <v>0.26</v>
      </c>
      <c r="W1087" s="146">
        <v>0.2</v>
      </c>
      <c r="X1087" s="11">
        <v>0.25</v>
      </c>
      <c r="Y1087" s="11">
        <v>0.248</v>
      </c>
      <c r="Z1087" s="11">
        <v>0.23</v>
      </c>
      <c r="AA1087" s="11">
        <v>0.26</v>
      </c>
      <c r="AB1087" s="11">
        <v>0.25</v>
      </c>
      <c r="AC1087" s="11">
        <v>0.24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0.27</v>
      </c>
      <c r="E1088" s="11">
        <v>0.27100000000000002</v>
      </c>
      <c r="F1088" s="147">
        <v>0.46400000000000002</v>
      </c>
      <c r="G1088" s="146">
        <v>0.176779606819497</v>
      </c>
      <c r="H1088" s="11">
        <v>0.28966737446263796</v>
      </c>
      <c r="I1088" s="146">
        <v>0.3</v>
      </c>
      <c r="J1088" s="11">
        <v>0.3</v>
      </c>
      <c r="K1088" s="146">
        <v>0.34</v>
      </c>
      <c r="L1088" s="11">
        <v>0.28999999999999998</v>
      </c>
      <c r="M1088" s="146">
        <v>0.3</v>
      </c>
      <c r="N1088" s="11">
        <v>0.23</v>
      </c>
      <c r="O1088" s="11">
        <v>0.25</v>
      </c>
      <c r="P1088" s="11">
        <v>0.26</v>
      </c>
      <c r="Q1088" s="146">
        <v>1595.7639999999999</v>
      </c>
      <c r="R1088" s="11">
        <v>0.26</v>
      </c>
      <c r="S1088" s="146" t="s">
        <v>97</v>
      </c>
      <c r="T1088" s="11">
        <v>0.26</v>
      </c>
      <c r="U1088" s="146">
        <v>0.2</v>
      </c>
      <c r="V1088" s="11">
        <v>0.27</v>
      </c>
      <c r="W1088" s="146">
        <v>0.2</v>
      </c>
      <c r="X1088" s="11">
        <v>0.25</v>
      </c>
      <c r="Y1088" s="11">
        <v>0.246</v>
      </c>
      <c r="Z1088" s="11">
        <v>0.23</v>
      </c>
      <c r="AA1088" s="11">
        <v>0.25</v>
      </c>
      <c r="AB1088" s="11">
        <v>0.27</v>
      </c>
      <c r="AC1088" s="11">
        <v>0.22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0.25981780314095632</v>
      </c>
    </row>
    <row r="1089" spans="1:65">
      <c r="A1089" s="30"/>
      <c r="B1089" s="19">
        <v>1</v>
      </c>
      <c r="C1089" s="9">
        <v>5</v>
      </c>
      <c r="D1089" s="11">
        <v>0.27</v>
      </c>
      <c r="E1089" s="11">
        <v>0.26800000000000002</v>
      </c>
      <c r="F1089" s="11">
        <v>0.308</v>
      </c>
      <c r="G1089" s="146">
        <v>0.18893746692910399</v>
      </c>
      <c r="H1089" s="11">
        <v>0.29291492468616664</v>
      </c>
      <c r="I1089" s="146">
        <v>0.3</v>
      </c>
      <c r="J1089" s="11">
        <v>0.28999999999999998</v>
      </c>
      <c r="K1089" s="146">
        <v>0.34</v>
      </c>
      <c r="L1089" s="11">
        <v>0.28000000000000003</v>
      </c>
      <c r="M1089" s="146">
        <v>0.3</v>
      </c>
      <c r="N1089" s="11">
        <v>0.23</v>
      </c>
      <c r="O1089" s="11">
        <v>0.25</v>
      </c>
      <c r="P1089" s="11">
        <v>0.23</v>
      </c>
      <c r="Q1089" s="146">
        <v>1467.665</v>
      </c>
      <c r="R1089" s="11">
        <v>0.25</v>
      </c>
      <c r="S1089" s="146" t="s">
        <v>97</v>
      </c>
      <c r="T1089" s="11">
        <v>0.24</v>
      </c>
      <c r="U1089" s="146">
        <v>0.2</v>
      </c>
      <c r="V1089" s="11">
        <v>0.28000000000000003</v>
      </c>
      <c r="W1089" s="146">
        <v>0.2</v>
      </c>
      <c r="X1089" s="11">
        <v>0.26</v>
      </c>
      <c r="Y1089" s="11">
        <v>0.23400000000000001</v>
      </c>
      <c r="Z1089" s="11">
        <v>0.23</v>
      </c>
      <c r="AA1089" s="11">
        <v>0.26</v>
      </c>
      <c r="AB1089" s="11">
        <v>0.26</v>
      </c>
      <c r="AC1089" s="11">
        <v>0.24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127</v>
      </c>
    </row>
    <row r="1090" spans="1:65">
      <c r="A1090" s="30"/>
      <c r="B1090" s="19">
        <v>1</v>
      </c>
      <c r="C1090" s="9">
        <v>6</v>
      </c>
      <c r="D1090" s="11">
        <v>0.27</v>
      </c>
      <c r="E1090" s="11">
        <v>0.27400000000000002</v>
      </c>
      <c r="F1090" s="11">
        <v>0.29699999999999999</v>
      </c>
      <c r="G1090" s="146">
        <v>0.186581009516115</v>
      </c>
      <c r="H1090" s="11">
        <v>0.27887919175604098</v>
      </c>
      <c r="I1090" s="146">
        <v>0.3</v>
      </c>
      <c r="J1090" s="11">
        <v>0.28000000000000003</v>
      </c>
      <c r="K1090" s="146">
        <v>0.36</v>
      </c>
      <c r="L1090" s="11">
        <v>0.28000000000000003</v>
      </c>
      <c r="M1090" s="146">
        <v>0.3</v>
      </c>
      <c r="N1090" s="11">
        <v>0.23</v>
      </c>
      <c r="O1090" s="11">
        <v>0.25</v>
      </c>
      <c r="P1090" s="11">
        <v>0.24</v>
      </c>
      <c r="Q1090" s="146">
        <v>1614.6420000000001</v>
      </c>
      <c r="R1090" s="11">
        <v>0.25</v>
      </c>
      <c r="S1090" s="146" t="s">
        <v>97</v>
      </c>
      <c r="T1090" s="11">
        <v>0.25</v>
      </c>
      <c r="U1090" s="146">
        <v>0.2</v>
      </c>
      <c r="V1090" s="11">
        <v>0.26</v>
      </c>
      <c r="W1090" s="146">
        <v>0.2</v>
      </c>
      <c r="X1090" s="11">
        <v>0.25</v>
      </c>
      <c r="Y1090" s="11">
        <v>0.24099999999999999</v>
      </c>
      <c r="Z1090" s="11">
        <v>0.22</v>
      </c>
      <c r="AA1090" s="11">
        <v>0.25</v>
      </c>
      <c r="AB1090" s="11">
        <v>0.26</v>
      </c>
      <c r="AC1090" s="11">
        <v>0.24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273</v>
      </c>
      <c r="C1091" s="12"/>
      <c r="D1091" s="23">
        <v>0.27</v>
      </c>
      <c r="E1091" s="23">
        <v>0.26983333333333331</v>
      </c>
      <c r="F1091" s="23">
        <v>0.33249999999999996</v>
      </c>
      <c r="G1091" s="23">
        <v>0.18433085441220598</v>
      </c>
      <c r="H1091" s="23">
        <v>0.29945532352648813</v>
      </c>
      <c r="I1091" s="23">
        <v>0.3</v>
      </c>
      <c r="J1091" s="23">
        <v>0.28833333333333339</v>
      </c>
      <c r="K1091" s="23">
        <v>0.34</v>
      </c>
      <c r="L1091" s="23">
        <v>0.28666666666666668</v>
      </c>
      <c r="M1091" s="23">
        <v>0.3</v>
      </c>
      <c r="N1091" s="23">
        <v>0.22999999999999998</v>
      </c>
      <c r="O1091" s="23">
        <v>0.25166666666666665</v>
      </c>
      <c r="P1091" s="23">
        <v>0.24333333333333332</v>
      </c>
      <c r="Q1091" s="23">
        <v>1580.8810000000001</v>
      </c>
      <c r="R1091" s="23">
        <v>0.25666666666666665</v>
      </c>
      <c r="S1091" s="23" t="s">
        <v>704</v>
      </c>
      <c r="T1091" s="23">
        <v>0.25166666666666665</v>
      </c>
      <c r="U1091" s="23">
        <v>0.19999999999999998</v>
      </c>
      <c r="V1091" s="23">
        <v>0.27</v>
      </c>
      <c r="W1091" s="23">
        <v>0.19999999999999998</v>
      </c>
      <c r="X1091" s="23">
        <v>0.255</v>
      </c>
      <c r="Y1091" s="23">
        <v>0.24300000000000002</v>
      </c>
      <c r="Z1091" s="23">
        <v>0.22666666666666668</v>
      </c>
      <c r="AA1091" s="23">
        <v>0.255</v>
      </c>
      <c r="AB1091" s="23">
        <v>0.26166666666666666</v>
      </c>
      <c r="AC1091" s="23">
        <v>0.23666666666666666</v>
      </c>
      <c r="AD1091" s="151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274</v>
      </c>
      <c r="C1092" s="29"/>
      <c r="D1092" s="11">
        <v>0.27</v>
      </c>
      <c r="E1092" s="11">
        <v>0.27100000000000002</v>
      </c>
      <c r="F1092" s="11">
        <v>0.30249999999999999</v>
      </c>
      <c r="G1092" s="11">
        <v>0.18489930419491002</v>
      </c>
      <c r="H1092" s="11">
        <v>0.29313236205705417</v>
      </c>
      <c r="I1092" s="11">
        <v>0.3</v>
      </c>
      <c r="J1092" s="11">
        <v>0.28999999999999998</v>
      </c>
      <c r="K1092" s="11">
        <v>0.34</v>
      </c>
      <c r="L1092" s="11">
        <v>0.28999999999999998</v>
      </c>
      <c r="M1092" s="11">
        <v>0.3</v>
      </c>
      <c r="N1092" s="11">
        <v>0.23</v>
      </c>
      <c r="O1092" s="11">
        <v>0.25</v>
      </c>
      <c r="P1092" s="11">
        <v>0.24</v>
      </c>
      <c r="Q1092" s="11">
        <v>1605.203</v>
      </c>
      <c r="R1092" s="11">
        <v>0.26</v>
      </c>
      <c r="S1092" s="11" t="s">
        <v>704</v>
      </c>
      <c r="T1092" s="11">
        <v>0.25</v>
      </c>
      <c r="U1092" s="11">
        <v>0.2</v>
      </c>
      <c r="V1092" s="11">
        <v>0.27</v>
      </c>
      <c r="W1092" s="11">
        <v>0.2</v>
      </c>
      <c r="X1092" s="11">
        <v>0.255</v>
      </c>
      <c r="Y1092" s="11">
        <v>0.24349999999999999</v>
      </c>
      <c r="Z1092" s="11">
        <v>0.23</v>
      </c>
      <c r="AA1092" s="11">
        <v>0.255</v>
      </c>
      <c r="AB1092" s="11">
        <v>0.26</v>
      </c>
      <c r="AC1092" s="11">
        <v>0.24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24">
        <v>6.324555320336764E-3</v>
      </c>
      <c r="E1093" s="24">
        <v>3.4302575219167858E-3</v>
      </c>
      <c r="F1093" s="24">
        <v>7.2583055873943494E-2</v>
      </c>
      <c r="G1093" s="24">
        <v>4.8366251262346926E-3</v>
      </c>
      <c r="H1093" s="24">
        <v>2.3769466067294766E-2</v>
      </c>
      <c r="I1093" s="24">
        <v>0</v>
      </c>
      <c r="J1093" s="24">
        <v>7.5277265270907922E-3</v>
      </c>
      <c r="K1093" s="24">
        <v>1.0954451150103312E-2</v>
      </c>
      <c r="L1093" s="24">
        <v>5.1639777949431982E-3</v>
      </c>
      <c r="M1093" s="24">
        <v>0</v>
      </c>
      <c r="N1093" s="24">
        <v>6.3245553203367553E-3</v>
      </c>
      <c r="O1093" s="24">
        <v>4.0824829046386332E-3</v>
      </c>
      <c r="P1093" s="24">
        <v>1.0327955589886448E-2</v>
      </c>
      <c r="Q1093" s="24">
        <v>67.602590400072728</v>
      </c>
      <c r="R1093" s="24">
        <v>5.1639777949432277E-3</v>
      </c>
      <c r="S1093" s="24" t="s">
        <v>704</v>
      </c>
      <c r="T1093" s="24">
        <v>7.5277265270908165E-3</v>
      </c>
      <c r="U1093" s="24">
        <v>3.0404709722440586E-17</v>
      </c>
      <c r="V1093" s="24">
        <v>8.9442719099991665E-3</v>
      </c>
      <c r="W1093" s="24">
        <v>3.0404709722440586E-17</v>
      </c>
      <c r="X1093" s="24">
        <v>5.4772255750516656E-3</v>
      </c>
      <c r="Y1093" s="24">
        <v>5.7271284253105435E-3</v>
      </c>
      <c r="Z1093" s="24">
        <v>5.1639777949432277E-3</v>
      </c>
      <c r="AA1093" s="24">
        <v>5.4772255750516656E-3</v>
      </c>
      <c r="AB1093" s="24">
        <v>7.5277265270908156E-3</v>
      </c>
      <c r="AC1093" s="24">
        <v>8.164965809277256E-3</v>
      </c>
      <c r="AD1093" s="205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2.3424278964210236E-2</v>
      </c>
      <c r="E1094" s="13">
        <v>1.2712504713712611E-2</v>
      </c>
      <c r="F1094" s="13">
        <v>0.2182949048840406</v>
      </c>
      <c r="G1094" s="13">
        <v>2.6238825516529597E-2</v>
      </c>
      <c r="H1094" s="13">
        <v>7.9375667085752291E-2</v>
      </c>
      <c r="I1094" s="13">
        <v>0</v>
      </c>
      <c r="J1094" s="13">
        <v>2.6107722059274419E-2</v>
      </c>
      <c r="K1094" s="13">
        <v>3.2218973970892094E-2</v>
      </c>
      <c r="L1094" s="13">
        <v>1.8013876028871622E-2</v>
      </c>
      <c r="M1094" s="13">
        <v>0</v>
      </c>
      <c r="N1094" s="13">
        <v>2.7498066610159806E-2</v>
      </c>
      <c r="O1094" s="13">
        <v>1.6221786376047549E-2</v>
      </c>
      <c r="P1094" s="13">
        <v>4.2443653109122396E-2</v>
      </c>
      <c r="Q1094" s="13">
        <v>4.2762605408043192E-2</v>
      </c>
      <c r="R1094" s="13">
        <v>2.0119394006272318E-2</v>
      </c>
      <c r="S1094" s="13" t="s">
        <v>704</v>
      </c>
      <c r="T1094" s="13">
        <v>2.9911496134135698E-2</v>
      </c>
      <c r="U1094" s="13">
        <v>1.5202354861220294E-16</v>
      </c>
      <c r="V1094" s="13">
        <v>3.3126932999996909E-2</v>
      </c>
      <c r="W1094" s="13">
        <v>1.5202354861220294E-16</v>
      </c>
      <c r="X1094" s="13">
        <v>2.1479315980594767E-2</v>
      </c>
      <c r="Y1094" s="13">
        <v>2.3568429733788244E-2</v>
      </c>
      <c r="Z1094" s="13">
        <v>2.2782254977690708E-2</v>
      </c>
      <c r="AA1094" s="13">
        <v>2.1479315980594767E-2</v>
      </c>
      <c r="AB1094" s="13">
        <v>2.8768381632194202E-2</v>
      </c>
      <c r="AC1094" s="13">
        <v>3.4499855532157418E-2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276</v>
      </c>
      <c r="C1095" s="29"/>
      <c r="D1095" s="13">
        <v>3.9189758114918982E-2</v>
      </c>
      <c r="E1095" s="13">
        <v>3.8548282955588542E-2</v>
      </c>
      <c r="F1095" s="13">
        <v>0.27974294286374257</v>
      </c>
      <c r="G1095" s="13">
        <v>-0.29053801477875307</v>
      </c>
      <c r="H1095" s="13">
        <v>0.15255890822857765</v>
      </c>
      <c r="I1095" s="13">
        <v>0.15465528679435425</v>
      </c>
      <c r="J1095" s="13">
        <v>0.10975202564124076</v>
      </c>
      <c r="K1095" s="13">
        <v>0.30860932503360172</v>
      </c>
      <c r="L1095" s="13">
        <v>0.10333727404793858</v>
      </c>
      <c r="M1095" s="13">
        <v>0.15465528679435425</v>
      </c>
      <c r="N1095" s="13">
        <v>-0.11476428012432849</v>
      </c>
      <c r="O1095" s="13">
        <v>-3.1372509411402905E-2</v>
      </c>
      <c r="P1095" s="13">
        <v>-6.3446267377912702E-2</v>
      </c>
      <c r="Q1095" s="13">
        <v>6083.5753481424854</v>
      </c>
      <c r="R1095" s="13">
        <v>-1.2128254631496915E-2</v>
      </c>
      <c r="S1095" s="13" t="s">
        <v>704</v>
      </c>
      <c r="T1095" s="13">
        <v>-3.1372509411402905E-2</v>
      </c>
      <c r="U1095" s="13">
        <v>-0.23022980880376387</v>
      </c>
      <c r="V1095" s="13">
        <v>3.9189758114918982E-2</v>
      </c>
      <c r="W1095" s="13">
        <v>-0.23022980880376387</v>
      </c>
      <c r="X1095" s="13">
        <v>-1.8543006224798875E-2</v>
      </c>
      <c r="Y1095" s="13">
        <v>-6.4729217696572916E-2</v>
      </c>
      <c r="Z1095" s="13">
        <v>-0.1275937833109323</v>
      </c>
      <c r="AA1095" s="13">
        <v>-1.8543006224798875E-2</v>
      </c>
      <c r="AB1095" s="13">
        <v>7.116000148408963E-3</v>
      </c>
      <c r="AC1095" s="13">
        <v>-8.9105273751120539E-2</v>
      </c>
      <c r="AD1095" s="151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277</v>
      </c>
      <c r="C1096" s="47"/>
      <c r="D1096" s="45">
        <v>0.38</v>
      </c>
      <c r="E1096" s="45">
        <v>0.37</v>
      </c>
      <c r="F1096" s="45">
        <v>2.56</v>
      </c>
      <c r="G1096" s="45">
        <v>2.61</v>
      </c>
      <c r="H1096" s="45">
        <v>1.41</v>
      </c>
      <c r="I1096" s="45" t="s">
        <v>278</v>
      </c>
      <c r="J1096" s="45">
        <v>1.02</v>
      </c>
      <c r="K1096" s="45">
        <v>2.82</v>
      </c>
      <c r="L1096" s="45">
        <v>0.96</v>
      </c>
      <c r="M1096" s="45" t="s">
        <v>278</v>
      </c>
      <c r="N1096" s="45">
        <v>1.02</v>
      </c>
      <c r="O1096" s="45">
        <v>0.26</v>
      </c>
      <c r="P1096" s="45">
        <v>0.55000000000000004</v>
      </c>
      <c r="Q1096" s="45">
        <v>55129</v>
      </c>
      <c r="R1096" s="45">
        <v>0.09</v>
      </c>
      <c r="S1096" s="45">
        <v>165.35</v>
      </c>
      <c r="T1096" s="45">
        <v>0.26</v>
      </c>
      <c r="U1096" s="45" t="s">
        <v>278</v>
      </c>
      <c r="V1096" s="45">
        <v>0.38</v>
      </c>
      <c r="W1096" s="45" t="s">
        <v>278</v>
      </c>
      <c r="X1096" s="45">
        <v>0.15</v>
      </c>
      <c r="Y1096" s="45">
        <v>0.56000000000000005</v>
      </c>
      <c r="Z1096" s="45">
        <v>1.1299999999999999</v>
      </c>
      <c r="AA1096" s="45">
        <v>0.15</v>
      </c>
      <c r="AB1096" s="45">
        <v>0.09</v>
      </c>
      <c r="AC1096" s="45">
        <v>0.78</v>
      </c>
      <c r="AD1096" s="151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 t="s">
        <v>364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5"/>
    </row>
    <row r="1098" spans="1:65">
      <c r="BM1098" s="55"/>
    </row>
    <row r="1099" spans="1:65" ht="15">
      <c r="B1099" s="8" t="s">
        <v>633</v>
      </c>
      <c r="BM1099" s="28" t="s">
        <v>67</v>
      </c>
    </row>
    <row r="1100" spans="1:65" ht="15">
      <c r="A1100" s="25" t="s">
        <v>66</v>
      </c>
      <c r="B1100" s="18" t="s">
        <v>112</v>
      </c>
      <c r="C1100" s="15" t="s">
        <v>113</v>
      </c>
      <c r="D1100" s="16" t="s">
        <v>231</v>
      </c>
      <c r="E1100" s="17" t="s">
        <v>231</v>
      </c>
      <c r="F1100" s="17" t="s">
        <v>231</v>
      </c>
      <c r="G1100" s="17" t="s">
        <v>231</v>
      </c>
      <c r="H1100" s="17" t="s">
        <v>231</v>
      </c>
      <c r="I1100" s="17" t="s">
        <v>231</v>
      </c>
      <c r="J1100" s="17" t="s">
        <v>231</v>
      </c>
      <c r="K1100" s="17" t="s">
        <v>231</v>
      </c>
      <c r="L1100" s="17" t="s">
        <v>231</v>
      </c>
      <c r="M1100" s="17" t="s">
        <v>231</v>
      </c>
      <c r="N1100" s="17" t="s">
        <v>231</v>
      </c>
      <c r="O1100" s="17" t="s">
        <v>231</v>
      </c>
      <c r="P1100" s="17" t="s">
        <v>231</v>
      </c>
      <c r="Q1100" s="17" t="s">
        <v>231</v>
      </c>
      <c r="R1100" s="17" t="s">
        <v>231</v>
      </c>
      <c r="S1100" s="17" t="s">
        <v>231</v>
      </c>
      <c r="T1100" s="17" t="s">
        <v>231</v>
      </c>
      <c r="U1100" s="17" t="s">
        <v>231</v>
      </c>
      <c r="V1100" s="17" t="s">
        <v>231</v>
      </c>
      <c r="W1100" s="17" t="s">
        <v>231</v>
      </c>
      <c r="X1100" s="17" t="s">
        <v>231</v>
      </c>
      <c r="Y1100" s="17" t="s">
        <v>231</v>
      </c>
      <c r="Z1100" s="17" t="s">
        <v>231</v>
      </c>
      <c r="AA1100" s="17" t="s">
        <v>231</v>
      </c>
      <c r="AB1100" s="17" t="s">
        <v>231</v>
      </c>
      <c r="AC1100" s="17" t="s">
        <v>231</v>
      </c>
      <c r="AD1100" s="17" t="s">
        <v>231</v>
      </c>
      <c r="AE1100" s="17" t="s">
        <v>231</v>
      </c>
      <c r="AF1100" s="17" t="s">
        <v>231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232</v>
      </c>
      <c r="C1101" s="9" t="s">
        <v>232</v>
      </c>
      <c r="D1101" s="149" t="s">
        <v>234</v>
      </c>
      <c r="E1101" s="150" t="s">
        <v>235</v>
      </c>
      <c r="F1101" s="150" t="s">
        <v>236</v>
      </c>
      <c r="G1101" s="150" t="s">
        <v>237</v>
      </c>
      <c r="H1101" s="150" t="s">
        <v>238</v>
      </c>
      <c r="I1101" s="150" t="s">
        <v>240</v>
      </c>
      <c r="J1101" s="150" t="s">
        <v>241</v>
      </c>
      <c r="K1101" s="150" t="s">
        <v>243</v>
      </c>
      <c r="L1101" s="150" t="s">
        <v>244</v>
      </c>
      <c r="M1101" s="150" t="s">
        <v>245</v>
      </c>
      <c r="N1101" s="150" t="s">
        <v>246</v>
      </c>
      <c r="O1101" s="150" t="s">
        <v>247</v>
      </c>
      <c r="P1101" s="150" t="s">
        <v>248</v>
      </c>
      <c r="Q1101" s="150" t="s">
        <v>249</v>
      </c>
      <c r="R1101" s="150" t="s">
        <v>250</v>
      </c>
      <c r="S1101" s="150" t="s">
        <v>251</v>
      </c>
      <c r="T1101" s="150" t="s">
        <v>252</v>
      </c>
      <c r="U1101" s="150" t="s">
        <v>305</v>
      </c>
      <c r="V1101" s="150" t="s">
        <v>253</v>
      </c>
      <c r="W1101" s="150" t="s">
        <v>254</v>
      </c>
      <c r="X1101" s="150" t="s">
        <v>255</v>
      </c>
      <c r="Y1101" s="150" t="s">
        <v>256</v>
      </c>
      <c r="Z1101" s="150" t="s">
        <v>257</v>
      </c>
      <c r="AA1101" s="150" t="s">
        <v>258</v>
      </c>
      <c r="AB1101" s="150" t="s">
        <v>297</v>
      </c>
      <c r="AC1101" s="150" t="s">
        <v>261</v>
      </c>
      <c r="AD1101" s="150" t="s">
        <v>262</v>
      </c>
      <c r="AE1101" s="150" t="s">
        <v>263</v>
      </c>
      <c r="AF1101" s="150" t="s">
        <v>264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300</v>
      </c>
      <c r="E1102" s="11" t="s">
        <v>299</v>
      </c>
      <c r="F1102" s="11" t="s">
        <v>300</v>
      </c>
      <c r="G1102" s="11" t="s">
        <v>299</v>
      </c>
      <c r="H1102" s="11" t="s">
        <v>299</v>
      </c>
      <c r="I1102" s="11" t="s">
        <v>300</v>
      </c>
      <c r="J1102" s="11" t="s">
        <v>299</v>
      </c>
      <c r="K1102" s="11" t="s">
        <v>300</v>
      </c>
      <c r="L1102" s="11" t="s">
        <v>299</v>
      </c>
      <c r="M1102" s="11" t="s">
        <v>340</v>
      </c>
      <c r="N1102" s="11" t="s">
        <v>300</v>
      </c>
      <c r="O1102" s="11" t="s">
        <v>299</v>
      </c>
      <c r="P1102" s="11" t="s">
        <v>299</v>
      </c>
      <c r="Q1102" s="11" t="s">
        <v>299</v>
      </c>
      <c r="R1102" s="11" t="s">
        <v>340</v>
      </c>
      <c r="S1102" s="11" t="s">
        <v>299</v>
      </c>
      <c r="T1102" s="11" t="s">
        <v>340</v>
      </c>
      <c r="U1102" s="11" t="s">
        <v>300</v>
      </c>
      <c r="V1102" s="11" t="s">
        <v>300</v>
      </c>
      <c r="W1102" s="11" t="s">
        <v>299</v>
      </c>
      <c r="X1102" s="11" t="s">
        <v>340</v>
      </c>
      <c r="Y1102" s="11" t="s">
        <v>300</v>
      </c>
      <c r="Z1102" s="11" t="s">
        <v>300</v>
      </c>
      <c r="AA1102" s="11" t="s">
        <v>299</v>
      </c>
      <c r="AB1102" s="11" t="s">
        <v>299</v>
      </c>
      <c r="AC1102" s="11" t="s">
        <v>300</v>
      </c>
      <c r="AD1102" s="11" t="s">
        <v>300</v>
      </c>
      <c r="AE1102" s="11" t="s">
        <v>300</v>
      </c>
      <c r="AF1102" s="11" t="s">
        <v>299</v>
      </c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 t="s">
        <v>341</v>
      </c>
      <c r="E1103" s="26" t="s">
        <v>342</v>
      </c>
      <c r="F1103" s="26" t="s">
        <v>342</v>
      </c>
      <c r="G1103" s="26" t="s">
        <v>342</v>
      </c>
      <c r="H1103" s="26" t="s">
        <v>343</v>
      </c>
      <c r="I1103" s="26" t="s">
        <v>342</v>
      </c>
      <c r="J1103" s="26" t="s">
        <v>342</v>
      </c>
      <c r="K1103" s="26" t="s">
        <v>344</v>
      </c>
      <c r="L1103" s="26" t="s">
        <v>344</v>
      </c>
      <c r="M1103" s="26" t="s">
        <v>342</v>
      </c>
      <c r="N1103" s="26" t="s">
        <v>341</v>
      </c>
      <c r="O1103" s="26" t="s">
        <v>342</v>
      </c>
      <c r="P1103" s="26" t="s">
        <v>342</v>
      </c>
      <c r="Q1103" s="26" t="s">
        <v>342</v>
      </c>
      <c r="R1103" s="26" t="s">
        <v>343</v>
      </c>
      <c r="S1103" s="26" t="s">
        <v>342</v>
      </c>
      <c r="T1103" s="26" t="s">
        <v>345</v>
      </c>
      <c r="U1103" s="26" t="s">
        <v>341</v>
      </c>
      <c r="V1103" s="26" t="s">
        <v>344</v>
      </c>
      <c r="W1103" s="26" t="s">
        <v>271</v>
      </c>
      <c r="X1103" s="26" t="s">
        <v>341</v>
      </c>
      <c r="Y1103" s="26" t="s">
        <v>342</v>
      </c>
      <c r="Z1103" s="26" t="s">
        <v>342</v>
      </c>
      <c r="AA1103" s="26" t="s">
        <v>118</v>
      </c>
      <c r="AB1103" s="26" t="s">
        <v>342</v>
      </c>
      <c r="AC1103" s="26" t="s">
        <v>342</v>
      </c>
      <c r="AD1103" s="26" t="s">
        <v>341</v>
      </c>
      <c r="AE1103" s="26" t="s">
        <v>342</v>
      </c>
      <c r="AF1103" s="26" t="s">
        <v>342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15">
        <v>139</v>
      </c>
      <c r="E1104" s="215">
        <v>137</v>
      </c>
      <c r="F1104" s="215">
        <v>110.68</v>
      </c>
      <c r="G1104" s="215">
        <v>129.534025460278</v>
      </c>
      <c r="H1104" s="215">
        <v>139.33309284558243</v>
      </c>
      <c r="I1104" s="215">
        <v>138</v>
      </c>
      <c r="J1104" s="215">
        <v>151</v>
      </c>
      <c r="K1104" s="214">
        <v>174</v>
      </c>
      <c r="L1104" s="215">
        <v>161</v>
      </c>
      <c r="M1104" s="215">
        <v>132</v>
      </c>
      <c r="N1104" s="215">
        <v>129</v>
      </c>
      <c r="O1104" s="215">
        <v>129</v>
      </c>
      <c r="P1104" s="215">
        <v>129</v>
      </c>
      <c r="Q1104" s="215">
        <v>125</v>
      </c>
      <c r="R1104" s="214" t="s">
        <v>97</v>
      </c>
      <c r="S1104" s="215">
        <v>128</v>
      </c>
      <c r="T1104" s="215">
        <v>116</v>
      </c>
      <c r="U1104" s="215">
        <v>157.2265783</v>
      </c>
      <c r="V1104" s="215">
        <v>146</v>
      </c>
      <c r="W1104" s="215">
        <v>114</v>
      </c>
      <c r="X1104" s="215">
        <v>128</v>
      </c>
      <c r="Y1104" s="215">
        <v>119.27</v>
      </c>
      <c r="Z1104" s="215">
        <v>144.9736</v>
      </c>
      <c r="AA1104" s="214">
        <v>90</v>
      </c>
      <c r="AB1104" s="215">
        <v>129</v>
      </c>
      <c r="AC1104" s="215">
        <v>110</v>
      </c>
      <c r="AD1104" s="215">
        <v>126</v>
      </c>
      <c r="AE1104" s="232">
        <v>139</v>
      </c>
      <c r="AF1104" s="215">
        <v>102</v>
      </c>
      <c r="AG1104" s="216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8">
        <v>1</v>
      </c>
    </row>
    <row r="1105" spans="1:65">
      <c r="A1105" s="30"/>
      <c r="B1105" s="19">
        <v>1</v>
      </c>
      <c r="C1105" s="9">
        <v>2</v>
      </c>
      <c r="D1105" s="220">
        <v>136</v>
      </c>
      <c r="E1105" s="220">
        <v>137.9</v>
      </c>
      <c r="F1105" s="220">
        <v>113.64</v>
      </c>
      <c r="G1105" s="220">
        <v>133.24845188579499</v>
      </c>
      <c r="H1105" s="220">
        <v>143.63801589949281</v>
      </c>
      <c r="I1105" s="220">
        <v>146</v>
      </c>
      <c r="J1105" s="220">
        <v>156</v>
      </c>
      <c r="K1105" s="219">
        <v>170</v>
      </c>
      <c r="L1105" s="220">
        <v>166</v>
      </c>
      <c r="M1105" s="220">
        <v>134</v>
      </c>
      <c r="N1105" s="220">
        <v>127</v>
      </c>
      <c r="O1105" s="220">
        <v>123.00000000000001</v>
      </c>
      <c r="P1105" s="220">
        <v>129</v>
      </c>
      <c r="Q1105" s="220">
        <v>124</v>
      </c>
      <c r="R1105" s="219" t="s">
        <v>97</v>
      </c>
      <c r="S1105" s="220">
        <v>127</v>
      </c>
      <c r="T1105" s="220">
        <v>117</v>
      </c>
      <c r="U1105" s="220">
        <v>166.2461801</v>
      </c>
      <c r="V1105" s="220">
        <v>141</v>
      </c>
      <c r="W1105" s="220">
        <v>122</v>
      </c>
      <c r="X1105" s="220">
        <v>128</v>
      </c>
      <c r="Y1105" s="220">
        <v>127.52999999999999</v>
      </c>
      <c r="Z1105" s="220">
        <v>142.232</v>
      </c>
      <c r="AA1105" s="219">
        <v>90</v>
      </c>
      <c r="AB1105" s="220">
        <v>129</v>
      </c>
      <c r="AC1105" s="220">
        <v>117</v>
      </c>
      <c r="AD1105" s="220">
        <v>125</v>
      </c>
      <c r="AE1105" s="220">
        <v>133</v>
      </c>
      <c r="AF1105" s="220">
        <v>100</v>
      </c>
      <c r="AG1105" s="216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8">
        <v>29</v>
      </c>
    </row>
    <row r="1106" spans="1:65">
      <c r="A1106" s="30"/>
      <c r="B1106" s="19">
        <v>1</v>
      </c>
      <c r="C1106" s="9">
        <v>3</v>
      </c>
      <c r="D1106" s="220">
        <v>135</v>
      </c>
      <c r="E1106" s="220">
        <v>136.30000000000001</v>
      </c>
      <c r="F1106" s="220">
        <v>117.92</v>
      </c>
      <c r="G1106" s="220">
        <v>129.92469488499401</v>
      </c>
      <c r="H1106" s="220">
        <v>138.8739331949549</v>
      </c>
      <c r="I1106" s="220">
        <v>149</v>
      </c>
      <c r="J1106" s="220">
        <v>165</v>
      </c>
      <c r="K1106" s="219">
        <v>170</v>
      </c>
      <c r="L1106" s="220">
        <v>161</v>
      </c>
      <c r="M1106" s="220">
        <v>134</v>
      </c>
      <c r="N1106" s="220">
        <v>130</v>
      </c>
      <c r="O1106" s="220">
        <v>125</v>
      </c>
      <c r="P1106" s="221">
        <v>125</v>
      </c>
      <c r="Q1106" s="220">
        <v>123.00000000000001</v>
      </c>
      <c r="R1106" s="219" t="s">
        <v>97</v>
      </c>
      <c r="S1106" s="220">
        <v>127</v>
      </c>
      <c r="T1106" s="220">
        <v>117</v>
      </c>
      <c r="U1106" s="220">
        <v>162.7261757</v>
      </c>
      <c r="V1106" s="220">
        <v>141</v>
      </c>
      <c r="W1106" s="220">
        <v>119</v>
      </c>
      <c r="X1106" s="220">
        <v>127</v>
      </c>
      <c r="Y1106" s="220">
        <v>119.99</v>
      </c>
      <c r="Z1106" s="220">
        <v>140.19880000000001</v>
      </c>
      <c r="AA1106" s="219">
        <v>95</v>
      </c>
      <c r="AB1106" s="220">
        <v>129</v>
      </c>
      <c r="AC1106" s="220">
        <v>117</v>
      </c>
      <c r="AD1106" s="220">
        <v>125</v>
      </c>
      <c r="AE1106" s="220">
        <v>132</v>
      </c>
      <c r="AF1106" s="220">
        <v>104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16</v>
      </c>
    </row>
    <row r="1107" spans="1:65">
      <c r="A1107" s="30"/>
      <c r="B1107" s="19">
        <v>1</v>
      </c>
      <c r="C1107" s="9">
        <v>4</v>
      </c>
      <c r="D1107" s="220">
        <v>136</v>
      </c>
      <c r="E1107" s="220">
        <v>138</v>
      </c>
      <c r="F1107" s="220">
        <v>109.62</v>
      </c>
      <c r="G1107" s="220">
        <v>132.95994274250901</v>
      </c>
      <c r="H1107" s="220">
        <v>138.68542252941728</v>
      </c>
      <c r="I1107" s="220">
        <v>140</v>
      </c>
      <c r="J1107" s="220">
        <v>158</v>
      </c>
      <c r="K1107" s="219">
        <v>170</v>
      </c>
      <c r="L1107" s="220">
        <v>161</v>
      </c>
      <c r="M1107" s="220">
        <v>136</v>
      </c>
      <c r="N1107" s="220">
        <v>128</v>
      </c>
      <c r="O1107" s="220">
        <v>124</v>
      </c>
      <c r="P1107" s="220">
        <v>129</v>
      </c>
      <c r="Q1107" s="220">
        <v>125</v>
      </c>
      <c r="R1107" s="219" t="s">
        <v>97</v>
      </c>
      <c r="S1107" s="220">
        <v>127</v>
      </c>
      <c r="T1107" s="220">
        <v>117</v>
      </c>
      <c r="U1107" s="220">
        <v>155.8361769</v>
      </c>
      <c r="V1107" s="220">
        <v>141</v>
      </c>
      <c r="W1107" s="220">
        <v>110</v>
      </c>
      <c r="X1107" s="220">
        <v>128</v>
      </c>
      <c r="Y1107" s="220">
        <v>122.95</v>
      </c>
      <c r="Z1107" s="220">
        <v>128.71719999999999</v>
      </c>
      <c r="AA1107" s="219">
        <v>90</v>
      </c>
      <c r="AB1107" s="220">
        <v>127</v>
      </c>
      <c r="AC1107" s="220">
        <v>117</v>
      </c>
      <c r="AD1107" s="220">
        <v>127</v>
      </c>
      <c r="AE1107" s="220">
        <v>133</v>
      </c>
      <c r="AF1107" s="220">
        <v>99.1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131.1176136594294</v>
      </c>
    </row>
    <row r="1108" spans="1:65">
      <c r="A1108" s="30"/>
      <c r="B1108" s="19">
        <v>1</v>
      </c>
      <c r="C1108" s="9">
        <v>5</v>
      </c>
      <c r="D1108" s="220">
        <v>136</v>
      </c>
      <c r="E1108" s="220">
        <v>136.9</v>
      </c>
      <c r="F1108" s="220">
        <v>116.56</v>
      </c>
      <c r="G1108" s="220">
        <v>133.179762020223</v>
      </c>
      <c r="H1108" s="220">
        <v>141.81716762476424</v>
      </c>
      <c r="I1108" s="220">
        <v>139</v>
      </c>
      <c r="J1108" s="220">
        <v>158</v>
      </c>
      <c r="K1108" s="219">
        <v>174</v>
      </c>
      <c r="L1108" s="220">
        <v>156</v>
      </c>
      <c r="M1108" s="220">
        <v>135</v>
      </c>
      <c r="N1108" s="220">
        <v>129</v>
      </c>
      <c r="O1108" s="220">
        <v>125</v>
      </c>
      <c r="P1108" s="220">
        <v>128</v>
      </c>
      <c r="Q1108" s="220">
        <v>125</v>
      </c>
      <c r="R1108" s="219" t="s">
        <v>97</v>
      </c>
      <c r="S1108" s="221">
        <v>121</v>
      </c>
      <c r="T1108" s="220">
        <v>112</v>
      </c>
      <c r="U1108" s="220">
        <v>151.1405642</v>
      </c>
      <c r="V1108" s="220">
        <v>146</v>
      </c>
      <c r="W1108" s="220">
        <v>122</v>
      </c>
      <c r="X1108" s="220">
        <v>128</v>
      </c>
      <c r="Y1108" s="220">
        <v>116.89</v>
      </c>
      <c r="Z1108" s="220">
        <v>128.88159999999999</v>
      </c>
      <c r="AA1108" s="219">
        <v>90</v>
      </c>
      <c r="AB1108" s="220">
        <v>129</v>
      </c>
      <c r="AC1108" s="220">
        <v>126</v>
      </c>
      <c r="AD1108" s="220">
        <v>122</v>
      </c>
      <c r="AE1108" s="220">
        <v>134</v>
      </c>
      <c r="AF1108" s="220">
        <v>102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128</v>
      </c>
    </row>
    <row r="1109" spans="1:65">
      <c r="A1109" s="30"/>
      <c r="B1109" s="19">
        <v>1</v>
      </c>
      <c r="C1109" s="9">
        <v>6</v>
      </c>
      <c r="D1109" s="221">
        <v>131</v>
      </c>
      <c r="E1109" s="220">
        <v>135.80000000000001</v>
      </c>
      <c r="F1109" s="220">
        <v>113.67</v>
      </c>
      <c r="G1109" s="220">
        <v>133.35544013923899</v>
      </c>
      <c r="H1109" s="220">
        <v>137.60692684373572</v>
      </c>
      <c r="I1109" s="220">
        <v>136</v>
      </c>
      <c r="J1109" s="220">
        <v>164</v>
      </c>
      <c r="K1109" s="219">
        <v>178</v>
      </c>
      <c r="L1109" s="220">
        <v>156</v>
      </c>
      <c r="M1109" s="220">
        <v>135</v>
      </c>
      <c r="N1109" s="220">
        <v>132</v>
      </c>
      <c r="O1109" s="220">
        <v>126</v>
      </c>
      <c r="P1109" s="220">
        <v>129</v>
      </c>
      <c r="Q1109" s="220">
        <v>123.00000000000001</v>
      </c>
      <c r="R1109" s="219" t="s">
        <v>97</v>
      </c>
      <c r="S1109" s="220">
        <v>124</v>
      </c>
      <c r="T1109" s="220">
        <v>111</v>
      </c>
      <c r="U1109" s="220">
        <v>152.5619796</v>
      </c>
      <c r="V1109" s="220">
        <v>141</v>
      </c>
      <c r="W1109" s="220">
        <v>118</v>
      </c>
      <c r="X1109" s="220">
        <v>126</v>
      </c>
      <c r="Y1109" s="220">
        <v>113.28</v>
      </c>
      <c r="Z1109" s="220">
        <v>140.65</v>
      </c>
      <c r="AA1109" s="219">
        <v>95</v>
      </c>
      <c r="AB1109" s="220">
        <v>128</v>
      </c>
      <c r="AC1109" s="220">
        <v>106</v>
      </c>
      <c r="AD1109" s="220">
        <v>125</v>
      </c>
      <c r="AE1109" s="220">
        <v>133</v>
      </c>
      <c r="AF1109" s="220">
        <v>102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22"/>
    </row>
    <row r="1110" spans="1:65">
      <c r="A1110" s="30"/>
      <c r="B1110" s="20" t="s">
        <v>273</v>
      </c>
      <c r="C1110" s="12"/>
      <c r="D1110" s="223">
        <v>135.5</v>
      </c>
      <c r="E1110" s="223">
        <v>136.98333333333335</v>
      </c>
      <c r="F1110" s="223">
        <v>113.68166666666667</v>
      </c>
      <c r="G1110" s="223">
        <v>132.03371952217302</v>
      </c>
      <c r="H1110" s="223">
        <v>139.9924264896579</v>
      </c>
      <c r="I1110" s="223">
        <v>141.33333333333334</v>
      </c>
      <c r="J1110" s="223">
        <v>158.66666666666666</v>
      </c>
      <c r="K1110" s="223">
        <v>172.66666666666666</v>
      </c>
      <c r="L1110" s="223">
        <v>160.16666666666666</v>
      </c>
      <c r="M1110" s="223">
        <v>134.33333333333334</v>
      </c>
      <c r="N1110" s="223">
        <v>129.16666666666666</v>
      </c>
      <c r="O1110" s="223">
        <v>125.33333333333333</v>
      </c>
      <c r="P1110" s="223">
        <v>128.16666666666666</v>
      </c>
      <c r="Q1110" s="223">
        <v>124.16666666666667</v>
      </c>
      <c r="R1110" s="223" t="s">
        <v>704</v>
      </c>
      <c r="S1110" s="223">
        <v>125.66666666666667</v>
      </c>
      <c r="T1110" s="223">
        <v>115</v>
      </c>
      <c r="U1110" s="223">
        <v>157.62294246666664</v>
      </c>
      <c r="V1110" s="223">
        <v>142.66666666666666</v>
      </c>
      <c r="W1110" s="223">
        <v>117.5</v>
      </c>
      <c r="X1110" s="223">
        <v>127.5</v>
      </c>
      <c r="Y1110" s="223">
        <v>119.985</v>
      </c>
      <c r="Z1110" s="223">
        <v>137.60886666666664</v>
      </c>
      <c r="AA1110" s="223">
        <v>91.666666666666671</v>
      </c>
      <c r="AB1110" s="223">
        <v>128.5</v>
      </c>
      <c r="AC1110" s="223">
        <v>115.5</v>
      </c>
      <c r="AD1110" s="223">
        <v>125</v>
      </c>
      <c r="AE1110" s="223">
        <v>134</v>
      </c>
      <c r="AF1110" s="223">
        <v>101.51666666666667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22"/>
    </row>
    <row r="1111" spans="1:65">
      <c r="A1111" s="30"/>
      <c r="B1111" s="3" t="s">
        <v>274</v>
      </c>
      <c r="C1111" s="29"/>
      <c r="D1111" s="220">
        <v>136</v>
      </c>
      <c r="E1111" s="220">
        <v>136.94999999999999</v>
      </c>
      <c r="F1111" s="220">
        <v>113.655</v>
      </c>
      <c r="G1111" s="220">
        <v>133.06985238136599</v>
      </c>
      <c r="H1111" s="220">
        <v>139.10351302026868</v>
      </c>
      <c r="I1111" s="220">
        <v>139.5</v>
      </c>
      <c r="J1111" s="220">
        <v>158</v>
      </c>
      <c r="K1111" s="220">
        <v>172</v>
      </c>
      <c r="L1111" s="220">
        <v>161</v>
      </c>
      <c r="M1111" s="220">
        <v>134.5</v>
      </c>
      <c r="N1111" s="220">
        <v>129</v>
      </c>
      <c r="O1111" s="220">
        <v>125</v>
      </c>
      <c r="P1111" s="220">
        <v>129</v>
      </c>
      <c r="Q1111" s="220">
        <v>124.5</v>
      </c>
      <c r="R1111" s="220" t="s">
        <v>704</v>
      </c>
      <c r="S1111" s="220">
        <v>127</v>
      </c>
      <c r="T1111" s="220">
        <v>116.5</v>
      </c>
      <c r="U1111" s="220">
        <v>156.53137759999998</v>
      </c>
      <c r="V1111" s="220">
        <v>141</v>
      </c>
      <c r="W1111" s="220">
        <v>118.5</v>
      </c>
      <c r="X1111" s="220">
        <v>128</v>
      </c>
      <c r="Y1111" s="220">
        <v>119.63</v>
      </c>
      <c r="Z1111" s="220">
        <v>140.42439999999999</v>
      </c>
      <c r="AA1111" s="220">
        <v>90</v>
      </c>
      <c r="AB1111" s="220">
        <v>129</v>
      </c>
      <c r="AC1111" s="220">
        <v>117</v>
      </c>
      <c r="AD1111" s="220">
        <v>125</v>
      </c>
      <c r="AE1111" s="220">
        <v>133</v>
      </c>
      <c r="AF1111" s="220">
        <v>102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2"/>
    </row>
    <row r="1112" spans="1:65">
      <c r="A1112" s="30"/>
      <c r="B1112" s="3" t="s">
        <v>275</v>
      </c>
      <c r="C1112" s="29"/>
      <c r="D1112" s="220">
        <v>2.5884358211089569</v>
      </c>
      <c r="E1112" s="220">
        <v>0.86583293230660852</v>
      </c>
      <c r="F1112" s="220">
        <v>3.2173679719091282</v>
      </c>
      <c r="G1112" s="220">
        <v>1.7938939929290889</v>
      </c>
      <c r="H1112" s="220">
        <v>2.2673605082798174</v>
      </c>
      <c r="I1112" s="220">
        <v>5.0464508980734832</v>
      </c>
      <c r="J1112" s="220">
        <v>5.2025634707004453</v>
      </c>
      <c r="K1112" s="220">
        <v>3.2659863237109041</v>
      </c>
      <c r="L1112" s="220">
        <v>3.7638632635454043</v>
      </c>
      <c r="M1112" s="220">
        <v>1.3662601021279466</v>
      </c>
      <c r="N1112" s="220">
        <v>1.7224014243685086</v>
      </c>
      <c r="O1112" s="220">
        <v>2.0655911179772857</v>
      </c>
      <c r="P1112" s="220">
        <v>1.6020819787597222</v>
      </c>
      <c r="Q1112" s="220">
        <v>0.98319208025016824</v>
      </c>
      <c r="R1112" s="220" t="s">
        <v>704</v>
      </c>
      <c r="S1112" s="220">
        <v>2.6583202716502514</v>
      </c>
      <c r="T1112" s="220">
        <v>2.7568097504180442</v>
      </c>
      <c r="U1112" s="220">
        <v>5.8546976965084774</v>
      </c>
      <c r="V1112" s="220">
        <v>2.5819888974716112</v>
      </c>
      <c r="W1112" s="220">
        <v>4.7222875812470377</v>
      </c>
      <c r="X1112" s="220">
        <v>0.83666002653407556</v>
      </c>
      <c r="Y1112" s="220">
        <v>4.9145813656912791</v>
      </c>
      <c r="Z1112" s="220">
        <v>7.0256078042164258</v>
      </c>
      <c r="AA1112" s="220">
        <v>2.5819888974716112</v>
      </c>
      <c r="AB1112" s="220">
        <v>0.83666002653407556</v>
      </c>
      <c r="AC1112" s="220">
        <v>6.8920243760451108</v>
      </c>
      <c r="AD1112" s="220">
        <v>1.6733200530681511</v>
      </c>
      <c r="AE1112" s="220">
        <v>2.5298221281347035</v>
      </c>
      <c r="AF1112" s="220">
        <v>1.7325318659888109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2"/>
    </row>
    <row r="1113" spans="1:65">
      <c r="A1113" s="30"/>
      <c r="B1113" s="3" t="s">
        <v>87</v>
      </c>
      <c r="C1113" s="29"/>
      <c r="D1113" s="13">
        <v>1.9102847388257984E-2</v>
      </c>
      <c r="E1113" s="13">
        <v>6.3207173547142606E-3</v>
      </c>
      <c r="F1113" s="13">
        <v>2.8301555266100908E-2</v>
      </c>
      <c r="G1113" s="13">
        <v>1.3586635288478957E-2</v>
      </c>
      <c r="H1113" s="13">
        <v>1.6196308365633773E-2</v>
      </c>
      <c r="I1113" s="13">
        <v>3.5706020505236906E-2</v>
      </c>
      <c r="J1113" s="13">
        <v>3.2789265571641461E-2</v>
      </c>
      <c r="K1113" s="13">
        <v>1.8914978708750411E-2</v>
      </c>
      <c r="L1113" s="13">
        <v>2.3499666577806895E-2</v>
      </c>
      <c r="M1113" s="13">
        <v>1.017067073544377E-2</v>
      </c>
      <c r="N1113" s="13">
        <v>1.3334720704788455E-2</v>
      </c>
      <c r="O1113" s="13">
        <v>1.6480780196627281E-2</v>
      </c>
      <c r="P1113" s="13">
        <v>1.2499989431155181E-2</v>
      </c>
      <c r="Q1113" s="13">
        <v>7.9183254785248451E-3</v>
      </c>
      <c r="R1113" s="13" t="s">
        <v>704</v>
      </c>
      <c r="S1113" s="13">
        <v>2.1153742214723485E-2</v>
      </c>
      <c r="T1113" s="13">
        <v>2.397225869928734E-2</v>
      </c>
      <c r="U1113" s="13">
        <v>3.7143689902544491E-2</v>
      </c>
      <c r="V1113" s="13">
        <v>1.8098053019660828E-2</v>
      </c>
      <c r="W1113" s="13">
        <v>4.0189681542527979E-2</v>
      </c>
      <c r="X1113" s="13">
        <v>6.5620394237966709E-3</v>
      </c>
      <c r="Y1113" s="13">
        <v>4.0959964709682703E-2</v>
      </c>
      <c r="Z1113" s="13">
        <v>5.1054906376307344E-2</v>
      </c>
      <c r="AA1113" s="13">
        <v>2.8167151608781211E-2</v>
      </c>
      <c r="AB1113" s="13">
        <v>6.5109729691367746E-3</v>
      </c>
      <c r="AC1113" s="13">
        <v>5.967120671900529E-2</v>
      </c>
      <c r="AD1113" s="13">
        <v>1.3386560424545208E-2</v>
      </c>
      <c r="AE1113" s="13">
        <v>1.8879269612945549E-2</v>
      </c>
      <c r="AF1113" s="13">
        <v>1.7066477090679471E-2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276</v>
      </c>
      <c r="C1114" s="29"/>
      <c r="D1114" s="13">
        <v>3.3423322910326903E-2</v>
      </c>
      <c r="E1114" s="13">
        <v>4.4736321156208847E-2</v>
      </c>
      <c r="F1114" s="13">
        <v>-0.13297944117600868</v>
      </c>
      <c r="G1114" s="13">
        <v>6.9869015853443184E-3</v>
      </c>
      <c r="H1114" s="13">
        <v>6.7685893470272651E-2</v>
      </c>
      <c r="I1114" s="13">
        <v>7.7912641854805953E-2</v>
      </c>
      <c r="J1114" s="13">
        <v>0.21010947528982937</v>
      </c>
      <c r="K1114" s="13">
        <v>0.31688384075657883</v>
      </c>
      <c r="L1114" s="13">
        <v>0.22154958587555251</v>
      </c>
      <c r="M1114" s="13">
        <v>2.4525459121431226E-2</v>
      </c>
      <c r="N1114" s="13">
        <v>-1.4879366229393232E-2</v>
      </c>
      <c r="O1114" s="13">
        <v>-4.4115204392907947E-2</v>
      </c>
      <c r="P1114" s="13">
        <v>-2.2506106619875288E-2</v>
      </c>
      <c r="Q1114" s="13">
        <v>-5.3013068181803624E-2</v>
      </c>
      <c r="R1114" s="13" t="s">
        <v>704</v>
      </c>
      <c r="S1114" s="13">
        <v>-4.1572957596080484E-2</v>
      </c>
      <c r="T1114" s="13">
        <v>-0.12292485509455642</v>
      </c>
      <c r="U1114" s="13">
        <v>0.20214926177716563</v>
      </c>
      <c r="V1114" s="13">
        <v>8.8081629042115361E-2</v>
      </c>
      <c r="W1114" s="13">
        <v>-0.10385800411835111</v>
      </c>
      <c r="X1114" s="13">
        <v>-2.7590600213529992E-2</v>
      </c>
      <c r="Y1114" s="13">
        <v>-8.4905554248003057E-2</v>
      </c>
      <c r="Z1114" s="13">
        <v>4.9507101495134931E-2</v>
      </c>
      <c r="AA1114" s="13">
        <v>-0.30088213087247251</v>
      </c>
      <c r="AB1114" s="13">
        <v>-1.9963859823047825E-2</v>
      </c>
      <c r="AC1114" s="13">
        <v>-0.11911148489931545</v>
      </c>
      <c r="AD1114" s="13">
        <v>-4.6657451189735299E-2</v>
      </c>
      <c r="AE1114" s="13">
        <v>2.1983212324603763E-2</v>
      </c>
      <c r="AF1114" s="13">
        <v>-0.2257587380262237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277</v>
      </c>
      <c r="C1115" s="47"/>
      <c r="D1115" s="45">
        <v>0.52</v>
      </c>
      <c r="E1115" s="45">
        <v>0.63</v>
      </c>
      <c r="F1115" s="45">
        <v>1.1000000000000001</v>
      </c>
      <c r="G1115" s="45">
        <v>0.26</v>
      </c>
      <c r="H1115" s="45">
        <v>0.85</v>
      </c>
      <c r="I1115" s="45">
        <v>0.95</v>
      </c>
      <c r="J1115" s="45">
        <v>2.23</v>
      </c>
      <c r="K1115" s="45">
        <v>3.27</v>
      </c>
      <c r="L1115" s="45">
        <v>2.34</v>
      </c>
      <c r="M1115" s="45">
        <v>0.43</v>
      </c>
      <c r="N1115" s="45">
        <v>0.05</v>
      </c>
      <c r="O1115" s="45">
        <v>0.23</v>
      </c>
      <c r="P1115" s="45">
        <v>0.02</v>
      </c>
      <c r="Q1115" s="45">
        <v>0.32</v>
      </c>
      <c r="R1115" s="45">
        <v>9.14</v>
      </c>
      <c r="S1115" s="45">
        <v>0.21</v>
      </c>
      <c r="T1115" s="45">
        <v>1</v>
      </c>
      <c r="U1115" s="45">
        <v>2.16</v>
      </c>
      <c r="V1115" s="45">
        <v>1.05</v>
      </c>
      <c r="W1115" s="45">
        <v>0.81</v>
      </c>
      <c r="X1115" s="45">
        <v>7.0000000000000007E-2</v>
      </c>
      <c r="Y1115" s="45">
        <v>0.63</v>
      </c>
      <c r="Z1115" s="45">
        <v>0.67</v>
      </c>
      <c r="AA1115" s="45">
        <v>2.73</v>
      </c>
      <c r="AB1115" s="45">
        <v>0</v>
      </c>
      <c r="AC1115" s="45">
        <v>0.96</v>
      </c>
      <c r="AD1115" s="45">
        <v>0.26</v>
      </c>
      <c r="AE1115" s="45">
        <v>0.41</v>
      </c>
      <c r="AF1115" s="45">
        <v>2</v>
      </c>
      <c r="AG1115" s="151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BM1116" s="55"/>
    </row>
    <row r="1117" spans="1:65" ht="15">
      <c r="B1117" s="8" t="s">
        <v>634</v>
      </c>
      <c r="BM1117" s="28" t="s">
        <v>67</v>
      </c>
    </row>
    <row r="1118" spans="1:65" ht="15">
      <c r="A1118" s="25" t="s">
        <v>35</v>
      </c>
      <c r="B1118" s="18" t="s">
        <v>112</v>
      </c>
      <c r="C1118" s="15" t="s">
        <v>113</v>
      </c>
      <c r="D1118" s="16" t="s">
        <v>231</v>
      </c>
      <c r="E1118" s="17" t="s">
        <v>231</v>
      </c>
      <c r="F1118" s="17" t="s">
        <v>231</v>
      </c>
      <c r="G1118" s="17" t="s">
        <v>231</v>
      </c>
      <c r="H1118" s="17" t="s">
        <v>231</v>
      </c>
      <c r="I1118" s="17" t="s">
        <v>231</v>
      </c>
      <c r="J1118" s="17" t="s">
        <v>231</v>
      </c>
      <c r="K1118" s="17" t="s">
        <v>231</v>
      </c>
      <c r="L1118" s="17" t="s">
        <v>231</v>
      </c>
      <c r="M1118" s="17" t="s">
        <v>231</v>
      </c>
      <c r="N1118" s="17" t="s">
        <v>231</v>
      </c>
      <c r="O1118" s="17" t="s">
        <v>231</v>
      </c>
      <c r="P1118" s="17" t="s">
        <v>231</v>
      </c>
      <c r="Q1118" s="17" t="s">
        <v>231</v>
      </c>
      <c r="R1118" s="17" t="s">
        <v>231</v>
      </c>
      <c r="S1118" s="17" t="s">
        <v>231</v>
      </c>
      <c r="T1118" s="17" t="s">
        <v>231</v>
      </c>
      <c r="U1118" s="17" t="s">
        <v>231</v>
      </c>
      <c r="V1118" s="17" t="s">
        <v>231</v>
      </c>
      <c r="W1118" s="17" t="s">
        <v>231</v>
      </c>
      <c r="X1118" s="17" t="s">
        <v>231</v>
      </c>
      <c r="Y1118" s="17" t="s">
        <v>231</v>
      </c>
      <c r="Z1118" s="17" t="s">
        <v>231</v>
      </c>
      <c r="AA1118" s="17" t="s">
        <v>231</v>
      </c>
      <c r="AB1118" s="17" t="s">
        <v>231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232</v>
      </c>
      <c r="C1119" s="9" t="s">
        <v>232</v>
      </c>
      <c r="D1119" s="149" t="s">
        <v>234</v>
      </c>
      <c r="E1119" s="150" t="s">
        <v>235</v>
      </c>
      <c r="F1119" s="150" t="s">
        <v>236</v>
      </c>
      <c r="G1119" s="150" t="s">
        <v>238</v>
      </c>
      <c r="H1119" s="150" t="s">
        <v>240</v>
      </c>
      <c r="I1119" s="150" t="s">
        <v>241</v>
      </c>
      <c r="J1119" s="150" t="s">
        <v>243</v>
      </c>
      <c r="K1119" s="150" t="s">
        <v>244</v>
      </c>
      <c r="L1119" s="150" t="s">
        <v>245</v>
      </c>
      <c r="M1119" s="150" t="s">
        <v>246</v>
      </c>
      <c r="N1119" s="150" t="s">
        <v>247</v>
      </c>
      <c r="O1119" s="150" t="s">
        <v>248</v>
      </c>
      <c r="P1119" s="150" t="s">
        <v>249</v>
      </c>
      <c r="Q1119" s="150" t="s">
        <v>250</v>
      </c>
      <c r="R1119" s="150" t="s">
        <v>251</v>
      </c>
      <c r="S1119" s="150" t="s">
        <v>252</v>
      </c>
      <c r="T1119" s="150" t="s">
        <v>253</v>
      </c>
      <c r="U1119" s="150" t="s">
        <v>254</v>
      </c>
      <c r="V1119" s="150" t="s">
        <v>255</v>
      </c>
      <c r="W1119" s="150" t="s">
        <v>258</v>
      </c>
      <c r="X1119" s="150" t="s">
        <v>297</v>
      </c>
      <c r="Y1119" s="150" t="s">
        <v>261</v>
      </c>
      <c r="Z1119" s="150" t="s">
        <v>262</v>
      </c>
      <c r="AA1119" s="150" t="s">
        <v>263</v>
      </c>
      <c r="AB1119" s="150" t="s">
        <v>264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300</v>
      </c>
      <c r="E1120" s="11" t="s">
        <v>299</v>
      </c>
      <c r="F1120" s="11" t="s">
        <v>300</v>
      </c>
      <c r="G1120" s="11" t="s">
        <v>299</v>
      </c>
      <c r="H1120" s="11" t="s">
        <v>300</v>
      </c>
      <c r="I1120" s="11" t="s">
        <v>340</v>
      </c>
      <c r="J1120" s="11" t="s">
        <v>300</v>
      </c>
      <c r="K1120" s="11" t="s">
        <v>299</v>
      </c>
      <c r="L1120" s="11" t="s">
        <v>340</v>
      </c>
      <c r="M1120" s="11" t="s">
        <v>300</v>
      </c>
      <c r="N1120" s="11" t="s">
        <v>299</v>
      </c>
      <c r="O1120" s="11" t="s">
        <v>299</v>
      </c>
      <c r="P1120" s="11" t="s">
        <v>299</v>
      </c>
      <c r="Q1120" s="11" t="s">
        <v>340</v>
      </c>
      <c r="R1120" s="11" t="s">
        <v>299</v>
      </c>
      <c r="S1120" s="11" t="s">
        <v>340</v>
      </c>
      <c r="T1120" s="11" t="s">
        <v>300</v>
      </c>
      <c r="U1120" s="11" t="s">
        <v>299</v>
      </c>
      <c r="V1120" s="11" t="s">
        <v>340</v>
      </c>
      <c r="W1120" s="11" t="s">
        <v>299</v>
      </c>
      <c r="X1120" s="11" t="s">
        <v>299</v>
      </c>
      <c r="Y1120" s="11" t="s">
        <v>300</v>
      </c>
      <c r="Z1120" s="11" t="s">
        <v>300</v>
      </c>
      <c r="AA1120" s="11" t="s">
        <v>300</v>
      </c>
      <c r="AB1120" s="11" t="s">
        <v>299</v>
      </c>
      <c r="AC1120" s="151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/>
      <c r="C1121" s="9"/>
      <c r="D1121" s="26" t="s">
        <v>341</v>
      </c>
      <c r="E1121" s="26" t="s">
        <v>342</v>
      </c>
      <c r="F1121" s="26" t="s">
        <v>342</v>
      </c>
      <c r="G1121" s="26" t="s">
        <v>343</v>
      </c>
      <c r="H1121" s="26" t="s">
        <v>342</v>
      </c>
      <c r="I1121" s="26" t="s">
        <v>342</v>
      </c>
      <c r="J1121" s="26" t="s">
        <v>344</v>
      </c>
      <c r="K1121" s="26" t="s">
        <v>344</v>
      </c>
      <c r="L1121" s="26" t="s">
        <v>342</v>
      </c>
      <c r="M1121" s="26" t="s">
        <v>341</v>
      </c>
      <c r="N1121" s="26" t="s">
        <v>342</v>
      </c>
      <c r="O1121" s="26" t="s">
        <v>342</v>
      </c>
      <c r="P1121" s="26" t="s">
        <v>342</v>
      </c>
      <c r="Q1121" s="26" t="s">
        <v>343</v>
      </c>
      <c r="R1121" s="26" t="s">
        <v>342</v>
      </c>
      <c r="S1121" s="26" t="s">
        <v>345</v>
      </c>
      <c r="T1121" s="26" t="s">
        <v>344</v>
      </c>
      <c r="U1121" s="26" t="s">
        <v>271</v>
      </c>
      <c r="V1121" s="26" t="s">
        <v>341</v>
      </c>
      <c r="W1121" s="26" t="s">
        <v>118</v>
      </c>
      <c r="X1121" s="26" t="s">
        <v>342</v>
      </c>
      <c r="Y1121" s="26" t="s">
        <v>342</v>
      </c>
      <c r="Z1121" s="26" t="s">
        <v>341</v>
      </c>
      <c r="AA1121" s="26" t="s">
        <v>342</v>
      </c>
      <c r="AB1121" s="26" t="s">
        <v>342</v>
      </c>
      <c r="AC1121" s="151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8">
        <v>1</v>
      </c>
      <c r="C1122" s="14">
        <v>1</v>
      </c>
      <c r="D1122" s="207">
        <v>31.6</v>
      </c>
      <c r="E1122" s="207">
        <v>24.54</v>
      </c>
      <c r="F1122" s="207">
        <v>33.39</v>
      </c>
      <c r="G1122" s="207">
        <v>33.587021306574606</v>
      </c>
      <c r="H1122" s="207">
        <v>22.4</v>
      </c>
      <c r="I1122" s="207">
        <v>33</v>
      </c>
      <c r="J1122" s="207">
        <v>19.899999999999999</v>
      </c>
      <c r="K1122" s="207">
        <v>19.91</v>
      </c>
      <c r="L1122" s="207">
        <v>23</v>
      </c>
      <c r="M1122" s="207">
        <v>28.7</v>
      </c>
      <c r="N1122" s="207">
        <v>30.4</v>
      </c>
      <c r="O1122" s="207">
        <v>30.7</v>
      </c>
      <c r="P1122" s="207">
        <v>28.1</v>
      </c>
      <c r="Q1122" s="224" t="s">
        <v>96</v>
      </c>
      <c r="R1122" s="233">
        <v>28.3</v>
      </c>
      <c r="S1122" s="207">
        <v>21</v>
      </c>
      <c r="T1122" s="207">
        <v>26.4</v>
      </c>
      <c r="U1122" s="207">
        <v>20.7</v>
      </c>
      <c r="V1122" s="207">
        <v>29</v>
      </c>
      <c r="W1122" s="207">
        <v>21</v>
      </c>
      <c r="X1122" s="207">
        <v>29.2</v>
      </c>
      <c r="Y1122" s="207">
        <v>32.200000000000003</v>
      </c>
      <c r="Z1122" s="207">
        <v>31.100000000000005</v>
      </c>
      <c r="AA1122" s="207">
        <v>23.37</v>
      </c>
      <c r="AB1122" s="207">
        <v>32.9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</v>
      </c>
    </row>
    <row r="1123" spans="1:65">
      <c r="A1123" s="30"/>
      <c r="B1123" s="19">
        <v>1</v>
      </c>
      <c r="C1123" s="9">
        <v>2</v>
      </c>
      <c r="D1123" s="211">
        <v>31.2</v>
      </c>
      <c r="E1123" s="211">
        <v>24.53</v>
      </c>
      <c r="F1123" s="211">
        <v>32.64</v>
      </c>
      <c r="G1123" s="211">
        <v>33.085635454392111</v>
      </c>
      <c r="H1123" s="211">
        <v>23.8</v>
      </c>
      <c r="I1123" s="211">
        <v>34</v>
      </c>
      <c r="J1123" s="211">
        <v>19.2</v>
      </c>
      <c r="K1123" s="211">
        <v>20.010000000000002</v>
      </c>
      <c r="L1123" s="211">
        <v>23</v>
      </c>
      <c r="M1123" s="211">
        <v>28.6</v>
      </c>
      <c r="N1123" s="211">
        <v>29.2</v>
      </c>
      <c r="O1123" s="211">
        <v>31</v>
      </c>
      <c r="P1123" s="211">
        <v>27.5</v>
      </c>
      <c r="Q1123" s="225" t="s">
        <v>96</v>
      </c>
      <c r="R1123" s="211">
        <v>27.3</v>
      </c>
      <c r="S1123" s="211">
        <v>20</v>
      </c>
      <c r="T1123" s="211">
        <v>27.1</v>
      </c>
      <c r="U1123" s="211">
        <v>21.6</v>
      </c>
      <c r="V1123" s="211">
        <v>29</v>
      </c>
      <c r="W1123" s="211">
        <v>22</v>
      </c>
      <c r="X1123" s="211">
        <v>28.8</v>
      </c>
      <c r="Y1123" s="211">
        <v>32.4</v>
      </c>
      <c r="Z1123" s="211">
        <v>29.5</v>
      </c>
      <c r="AA1123" s="211">
        <v>23.48</v>
      </c>
      <c r="AB1123" s="211">
        <v>33.4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30</v>
      </c>
    </row>
    <row r="1124" spans="1:65">
      <c r="A1124" s="30"/>
      <c r="B1124" s="19">
        <v>1</v>
      </c>
      <c r="C1124" s="9">
        <v>3</v>
      </c>
      <c r="D1124" s="211">
        <v>30.800000000000004</v>
      </c>
      <c r="E1124" s="211">
        <v>24.26</v>
      </c>
      <c r="F1124" s="211">
        <v>34.049999999999997</v>
      </c>
      <c r="G1124" s="226">
        <v>30.157109621962206</v>
      </c>
      <c r="H1124" s="211">
        <v>23.9</v>
      </c>
      <c r="I1124" s="211">
        <v>33</v>
      </c>
      <c r="J1124" s="226">
        <v>20.3</v>
      </c>
      <c r="K1124" s="211">
        <v>18.18</v>
      </c>
      <c r="L1124" s="211">
        <v>23</v>
      </c>
      <c r="M1124" s="211">
        <v>28.7</v>
      </c>
      <c r="N1124" s="211">
        <v>30.1</v>
      </c>
      <c r="O1124" s="211">
        <v>30</v>
      </c>
      <c r="P1124" s="211">
        <v>27.6</v>
      </c>
      <c r="Q1124" s="225" t="s">
        <v>96</v>
      </c>
      <c r="R1124" s="211">
        <v>27.3</v>
      </c>
      <c r="S1124" s="211">
        <v>20</v>
      </c>
      <c r="T1124" s="211">
        <v>30.5</v>
      </c>
      <c r="U1124" s="211">
        <v>21</v>
      </c>
      <c r="V1124" s="211">
        <v>29</v>
      </c>
      <c r="W1124" s="211">
        <v>21</v>
      </c>
      <c r="X1124" s="211">
        <v>29.4</v>
      </c>
      <c r="Y1124" s="211">
        <v>32.9</v>
      </c>
      <c r="Z1124" s="211">
        <v>30.2</v>
      </c>
      <c r="AA1124" s="211">
        <v>23.05</v>
      </c>
      <c r="AB1124" s="211">
        <v>33.5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16</v>
      </c>
    </row>
    <row r="1125" spans="1:65">
      <c r="A1125" s="30"/>
      <c r="B1125" s="19">
        <v>1</v>
      </c>
      <c r="C1125" s="9">
        <v>4</v>
      </c>
      <c r="D1125" s="211">
        <v>31.899999999999995</v>
      </c>
      <c r="E1125" s="211">
        <v>25.13</v>
      </c>
      <c r="F1125" s="211">
        <v>32.549999999999997</v>
      </c>
      <c r="G1125" s="211">
        <v>33.137237052601151</v>
      </c>
      <c r="H1125" s="211">
        <v>21.6</v>
      </c>
      <c r="I1125" s="211">
        <v>31</v>
      </c>
      <c r="J1125" s="211">
        <v>19.100000000000001</v>
      </c>
      <c r="K1125" s="211">
        <v>18.7</v>
      </c>
      <c r="L1125" s="211">
        <v>23</v>
      </c>
      <c r="M1125" s="211">
        <v>28.4</v>
      </c>
      <c r="N1125" s="211">
        <v>29</v>
      </c>
      <c r="O1125" s="211">
        <v>29.6</v>
      </c>
      <c r="P1125" s="211">
        <v>28</v>
      </c>
      <c r="Q1125" s="225" t="s">
        <v>96</v>
      </c>
      <c r="R1125" s="211">
        <v>27.5</v>
      </c>
      <c r="S1125" s="211">
        <v>21</v>
      </c>
      <c r="T1125" s="211">
        <v>28.8</v>
      </c>
      <c r="U1125" s="211">
        <v>19.3</v>
      </c>
      <c r="V1125" s="211">
        <v>29</v>
      </c>
      <c r="W1125" s="211">
        <v>22</v>
      </c>
      <c r="X1125" s="211">
        <v>29.2</v>
      </c>
      <c r="Y1125" s="211">
        <v>32</v>
      </c>
      <c r="Z1125" s="211">
        <v>30</v>
      </c>
      <c r="AA1125" s="211">
        <v>23.5</v>
      </c>
      <c r="AB1125" s="211">
        <v>32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27.14928272082534</v>
      </c>
    </row>
    <row r="1126" spans="1:65">
      <c r="A1126" s="30"/>
      <c r="B1126" s="19">
        <v>1</v>
      </c>
      <c r="C1126" s="9">
        <v>5</v>
      </c>
      <c r="D1126" s="211">
        <v>31.7</v>
      </c>
      <c r="E1126" s="211">
        <v>24.86</v>
      </c>
      <c r="F1126" s="211">
        <v>34.75</v>
      </c>
      <c r="G1126" s="211">
        <v>32.868310615885989</v>
      </c>
      <c r="H1126" s="211">
        <v>23.2</v>
      </c>
      <c r="I1126" s="211">
        <v>30</v>
      </c>
      <c r="J1126" s="211">
        <v>19.100000000000001</v>
      </c>
      <c r="K1126" s="211">
        <v>19.920000000000002</v>
      </c>
      <c r="L1126" s="211">
        <v>23</v>
      </c>
      <c r="M1126" s="211">
        <v>28.9</v>
      </c>
      <c r="N1126" s="211">
        <v>30</v>
      </c>
      <c r="O1126" s="211">
        <v>29.1</v>
      </c>
      <c r="P1126" s="211">
        <v>27.1</v>
      </c>
      <c r="Q1126" s="225" t="s">
        <v>96</v>
      </c>
      <c r="R1126" s="211">
        <v>27.3</v>
      </c>
      <c r="S1126" s="211">
        <v>21</v>
      </c>
      <c r="T1126" s="211">
        <v>27.7</v>
      </c>
      <c r="U1126" s="211">
        <v>20.2</v>
      </c>
      <c r="V1126" s="211">
        <v>29</v>
      </c>
      <c r="W1126" s="211">
        <v>22</v>
      </c>
      <c r="X1126" s="211">
        <v>30.1</v>
      </c>
      <c r="Y1126" s="211">
        <v>32.200000000000003</v>
      </c>
      <c r="Z1126" s="211">
        <v>30.800000000000004</v>
      </c>
      <c r="AA1126" s="211">
        <v>24.03</v>
      </c>
      <c r="AB1126" s="211">
        <v>33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0">
        <v>129</v>
      </c>
    </row>
    <row r="1127" spans="1:65">
      <c r="A1127" s="30"/>
      <c r="B1127" s="19">
        <v>1</v>
      </c>
      <c r="C1127" s="9">
        <v>6</v>
      </c>
      <c r="D1127" s="211">
        <v>32.5</v>
      </c>
      <c r="E1127" s="211">
        <v>24.41</v>
      </c>
      <c r="F1127" s="211">
        <v>33.909999999999997</v>
      </c>
      <c r="G1127" s="211">
        <v>32.960722069588265</v>
      </c>
      <c r="H1127" s="211">
        <v>22.7</v>
      </c>
      <c r="I1127" s="211">
        <v>30</v>
      </c>
      <c r="J1127" s="211">
        <v>19.2</v>
      </c>
      <c r="K1127" s="211">
        <v>19.23</v>
      </c>
      <c r="L1127" s="211">
        <v>23</v>
      </c>
      <c r="M1127" s="211">
        <v>29.2</v>
      </c>
      <c r="N1127" s="211">
        <v>29.4</v>
      </c>
      <c r="O1127" s="211">
        <v>29.6</v>
      </c>
      <c r="P1127" s="211">
        <v>26.9</v>
      </c>
      <c r="Q1127" s="225" t="s">
        <v>96</v>
      </c>
      <c r="R1127" s="211">
        <v>27.4</v>
      </c>
      <c r="S1127" s="211">
        <v>21</v>
      </c>
      <c r="T1127" s="211">
        <v>29.9</v>
      </c>
      <c r="U1127" s="211">
        <v>20.7</v>
      </c>
      <c r="V1127" s="211">
        <v>29</v>
      </c>
      <c r="W1127" s="211">
        <v>22</v>
      </c>
      <c r="X1127" s="211">
        <v>29.9</v>
      </c>
      <c r="Y1127" s="211">
        <v>33.4</v>
      </c>
      <c r="Z1127" s="211">
        <v>30.3</v>
      </c>
      <c r="AA1127" s="211">
        <v>23.17</v>
      </c>
      <c r="AB1127" s="211">
        <v>32.799999999999997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20" t="s">
        <v>273</v>
      </c>
      <c r="C1128" s="12"/>
      <c r="D1128" s="213">
        <v>31.616666666666664</v>
      </c>
      <c r="E1128" s="213">
        <v>24.621666666666666</v>
      </c>
      <c r="F1128" s="213">
        <v>33.548333333333332</v>
      </c>
      <c r="G1128" s="213">
        <v>32.632672686834049</v>
      </c>
      <c r="H1128" s="213">
        <v>22.933333333333334</v>
      </c>
      <c r="I1128" s="213">
        <v>31.833333333333332</v>
      </c>
      <c r="J1128" s="213">
        <v>19.466666666666665</v>
      </c>
      <c r="K1128" s="213">
        <v>19.324999999999999</v>
      </c>
      <c r="L1128" s="213">
        <v>23</v>
      </c>
      <c r="M1128" s="213">
        <v>28.75</v>
      </c>
      <c r="N1128" s="213">
        <v>29.683333333333334</v>
      </c>
      <c r="O1128" s="213">
        <v>30</v>
      </c>
      <c r="P1128" s="213">
        <v>27.533333333333335</v>
      </c>
      <c r="Q1128" s="213" t="s">
        <v>704</v>
      </c>
      <c r="R1128" s="213">
        <v>27.516666666666669</v>
      </c>
      <c r="S1128" s="213">
        <v>20.666666666666668</v>
      </c>
      <c r="T1128" s="213">
        <v>28.400000000000002</v>
      </c>
      <c r="U1128" s="213">
        <v>20.583333333333332</v>
      </c>
      <c r="V1128" s="213">
        <v>29</v>
      </c>
      <c r="W1128" s="213">
        <v>21.666666666666668</v>
      </c>
      <c r="X1128" s="213">
        <v>29.433333333333337</v>
      </c>
      <c r="Y1128" s="213">
        <v>32.516666666666666</v>
      </c>
      <c r="Z1128" s="213">
        <v>30.316666666666674</v>
      </c>
      <c r="AA1128" s="213">
        <v>23.433333333333337</v>
      </c>
      <c r="AB1128" s="213">
        <v>32.933333333333337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274</v>
      </c>
      <c r="C1129" s="29"/>
      <c r="D1129" s="211">
        <v>31.65</v>
      </c>
      <c r="E1129" s="211">
        <v>24.535</v>
      </c>
      <c r="F1129" s="211">
        <v>33.65</v>
      </c>
      <c r="G1129" s="211">
        <v>33.023178761990188</v>
      </c>
      <c r="H1129" s="211">
        <v>22.95</v>
      </c>
      <c r="I1129" s="211">
        <v>32</v>
      </c>
      <c r="J1129" s="211">
        <v>19.2</v>
      </c>
      <c r="K1129" s="211">
        <v>19.57</v>
      </c>
      <c r="L1129" s="211">
        <v>23</v>
      </c>
      <c r="M1129" s="211">
        <v>28.7</v>
      </c>
      <c r="N1129" s="211">
        <v>29.7</v>
      </c>
      <c r="O1129" s="211">
        <v>29.8</v>
      </c>
      <c r="P1129" s="211">
        <v>27.55</v>
      </c>
      <c r="Q1129" s="211" t="s">
        <v>704</v>
      </c>
      <c r="R1129" s="211">
        <v>27.35</v>
      </c>
      <c r="S1129" s="211">
        <v>21</v>
      </c>
      <c r="T1129" s="211">
        <v>28.25</v>
      </c>
      <c r="U1129" s="211">
        <v>20.7</v>
      </c>
      <c r="V1129" s="211">
        <v>29</v>
      </c>
      <c r="W1129" s="211">
        <v>22</v>
      </c>
      <c r="X1129" s="211">
        <v>29.299999999999997</v>
      </c>
      <c r="Y1129" s="211">
        <v>32.299999999999997</v>
      </c>
      <c r="Z1129" s="211">
        <v>30.25</v>
      </c>
      <c r="AA1129" s="211">
        <v>23.425000000000001</v>
      </c>
      <c r="AB1129" s="211">
        <v>32.950000000000003</v>
      </c>
      <c r="AC1129" s="208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275</v>
      </c>
      <c r="C1130" s="29"/>
      <c r="D1130" s="211">
        <v>0.58452259722500444</v>
      </c>
      <c r="E1130" s="211">
        <v>0.31808279844510007</v>
      </c>
      <c r="F1130" s="211">
        <v>0.85712115051879723</v>
      </c>
      <c r="G1130" s="211">
        <v>1.2379091949967493</v>
      </c>
      <c r="H1130" s="211">
        <v>0.88015150211010029</v>
      </c>
      <c r="I1130" s="211">
        <v>1.7224014243685086</v>
      </c>
      <c r="J1130" s="211">
        <v>0.50859282994028376</v>
      </c>
      <c r="K1130" s="211">
        <v>0.75843918675131838</v>
      </c>
      <c r="L1130" s="211">
        <v>0</v>
      </c>
      <c r="M1130" s="211">
        <v>0.27386127875258293</v>
      </c>
      <c r="N1130" s="211">
        <v>0.56005952064639242</v>
      </c>
      <c r="O1130" s="211">
        <v>0.72387844283415348</v>
      </c>
      <c r="P1130" s="211">
        <v>0.47609522856952385</v>
      </c>
      <c r="Q1130" s="211" t="s">
        <v>704</v>
      </c>
      <c r="R1130" s="211">
        <v>0.39200340134578771</v>
      </c>
      <c r="S1130" s="211">
        <v>0.5163977794943222</v>
      </c>
      <c r="T1130" s="211">
        <v>1.61245154965971</v>
      </c>
      <c r="U1130" s="211">
        <v>0.77824589087682738</v>
      </c>
      <c r="V1130" s="211">
        <v>0</v>
      </c>
      <c r="W1130" s="211">
        <v>0.5163977794943222</v>
      </c>
      <c r="X1130" s="211">
        <v>0.48442405665559873</v>
      </c>
      <c r="Y1130" s="211">
        <v>0.53072277760302067</v>
      </c>
      <c r="Z1130" s="211">
        <v>0.57067211835402398</v>
      </c>
      <c r="AA1130" s="211">
        <v>0.3414478974406881</v>
      </c>
      <c r="AB1130" s="211">
        <v>0.53541261347363356</v>
      </c>
      <c r="AC1130" s="208"/>
      <c r="AD1130" s="209"/>
      <c r="AE1130" s="209"/>
      <c r="AF1130" s="209"/>
      <c r="AG1130" s="209"/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  <c r="BI1130" s="209"/>
      <c r="BJ1130" s="209"/>
      <c r="BK1130" s="209"/>
      <c r="BL1130" s="209"/>
      <c r="BM1130" s="212"/>
    </row>
    <row r="1131" spans="1:65">
      <c r="A1131" s="30"/>
      <c r="B1131" s="3" t="s">
        <v>87</v>
      </c>
      <c r="C1131" s="29"/>
      <c r="D1131" s="13">
        <v>1.8487799595941101E-2</v>
      </c>
      <c r="E1131" s="13">
        <v>1.2918816697154271E-2</v>
      </c>
      <c r="F1131" s="13">
        <v>2.5548844468740541E-2</v>
      </c>
      <c r="G1131" s="13">
        <v>3.7934655456406889E-2</v>
      </c>
      <c r="H1131" s="13">
        <v>3.8378699219917163E-2</v>
      </c>
      <c r="I1131" s="13">
        <v>5.4106851027282993E-2</v>
      </c>
      <c r="J1131" s="13">
        <v>2.6126344003781703E-2</v>
      </c>
      <c r="K1131" s="13">
        <v>3.9246529715462788E-2</v>
      </c>
      <c r="L1131" s="13">
        <v>0</v>
      </c>
      <c r="M1131" s="13">
        <v>9.5256096957420152E-3</v>
      </c>
      <c r="N1131" s="13">
        <v>1.8867810914533153E-2</v>
      </c>
      <c r="O1131" s="13">
        <v>2.4129281427805117E-2</v>
      </c>
      <c r="P1131" s="13">
        <v>1.7291594257973022E-2</v>
      </c>
      <c r="Q1131" s="13" t="s">
        <v>704</v>
      </c>
      <c r="R1131" s="13">
        <v>1.4246035179132199E-2</v>
      </c>
      <c r="S1131" s="13">
        <v>2.4986989330370427E-2</v>
      </c>
      <c r="T1131" s="13">
        <v>5.6776463016186968E-2</v>
      </c>
      <c r="U1131" s="13">
        <v>3.7809516965675825E-2</v>
      </c>
      <c r="V1131" s="13">
        <v>0</v>
      </c>
      <c r="W1131" s="13">
        <v>2.3833743668968715E-2</v>
      </c>
      <c r="X1131" s="13">
        <v>1.6458348470745142E-2</v>
      </c>
      <c r="Y1131" s="13">
        <v>1.6321561586971421E-2</v>
      </c>
      <c r="Z1131" s="13">
        <v>1.8823709236526352E-2</v>
      </c>
      <c r="AA1131" s="13">
        <v>1.4571034030185835E-2</v>
      </c>
      <c r="AB1131" s="13">
        <v>1.6257468020454458E-2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276</v>
      </c>
      <c r="C1132" s="29"/>
      <c r="D1132" s="13">
        <v>0.16454887562884069</v>
      </c>
      <c r="E1132" s="13">
        <v>-9.3100656844234853E-2</v>
      </c>
      <c r="F1132" s="13">
        <v>0.23569869886836781</v>
      </c>
      <c r="G1132" s="13">
        <v>0.20197181717079316</v>
      </c>
      <c r="H1132" s="13">
        <v>-0.155287689580767</v>
      </c>
      <c r="I1132" s="13">
        <v>0.17252944251506896</v>
      </c>
      <c r="J1132" s="13">
        <v>-0.28297675976041858</v>
      </c>
      <c r="K1132" s="13">
        <v>-0.28819482272449082</v>
      </c>
      <c r="L1132" s="13">
        <v>-0.15283213053885059</v>
      </c>
      <c r="M1132" s="13">
        <v>5.8959836826436796E-2</v>
      </c>
      <c r="N1132" s="13">
        <v>9.3337663413265881E-2</v>
      </c>
      <c r="O1132" s="13">
        <v>0.10500156886236867</v>
      </c>
      <c r="P1132" s="13">
        <v>1.414588431146302E-2</v>
      </c>
      <c r="Q1132" s="13" t="s">
        <v>704</v>
      </c>
      <c r="R1132" s="13">
        <v>1.3531994550983972E-2</v>
      </c>
      <c r="S1132" s="13">
        <v>-0.23877669700592374</v>
      </c>
      <c r="T1132" s="13">
        <v>4.6068151856375916E-2</v>
      </c>
      <c r="U1132" s="13">
        <v>-0.24184614580831931</v>
      </c>
      <c r="V1132" s="13">
        <v>6.816818323362317E-2</v>
      </c>
      <c r="W1132" s="13">
        <v>-0.20194331137717814</v>
      </c>
      <c r="X1132" s="13">
        <v>8.4129317006079729E-2</v>
      </c>
      <c r="Y1132" s="13">
        <v>0.1976989226947119</v>
      </c>
      <c r="Z1132" s="13">
        <v>0.11666547431147167</v>
      </c>
      <c r="AA1132" s="13">
        <v>-0.13687099676639403</v>
      </c>
      <c r="AB1132" s="13">
        <v>0.21304616670668941</v>
      </c>
      <c r="AC1132" s="151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277</v>
      </c>
      <c r="C1133" s="47"/>
      <c r="D1133" s="45">
        <v>0.5</v>
      </c>
      <c r="E1133" s="45">
        <v>0.72</v>
      </c>
      <c r="F1133" s="45">
        <v>0.83</v>
      </c>
      <c r="G1133" s="45">
        <v>0.67</v>
      </c>
      <c r="H1133" s="45">
        <v>1.01</v>
      </c>
      <c r="I1133" s="45">
        <v>0.54</v>
      </c>
      <c r="J1133" s="45">
        <v>1.61</v>
      </c>
      <c r="K1133" s="45">
        <v>1.64</v>
      </c>
      <c r="L1133" s="45">
        <v>1</v>
      </c>
      <c r="M1133" s="45">
        <v>0</v>
      </c>
      <c r="N1133" s="45">
        <v>0.16</v>
      </c>
      <c r="O1133" s="45">
        <v>0.22</v>
      </c>
      <c r="P1133" s="45">
        <v>0.21</v>
      </c>
      <c r="Q1133" s="45">
        <v>3.69</v>
      </c>
      <c r="R1133" s="45">
        <v>0.21</v>
      </c>
      <c r="S1133" s="45">
        <v>1.4</v>
      </c>
      <c r="T1133" s="45">
        <v>0.06</v>
      </c>
      <c r="U1133" s="45">
        <v>1.42</v>
      </c>
      <c r="V1133" s="45">
        <v>0.04</v>
      </c>
      <c r="W1133" s="45">
        <v>1.23</v>
      </c>
      <c r="X1133" s="45">
        <v>0.12</v>
      </c>
      <c r="Y1133" s="45">
        <v>0.65</v>
      </c>
      <c r="Z1133" s="45">
        <v>0.27</v>
      </c>
      <c r="AA1133" s="45">
        <v>0.92</v>
      </c>
      <c r="AB1133" s="45">
        <v>0.73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BM1134" s="55"/>
    </row>
    <row r="1135" spans="1:65" ht="15">
      <c r="B1135" s="8" t="s">
        <v>635</v>
      </c>
      <c r="BM1135" s="28" t="s">
        <v>67</v>
      </c>
    </row>
    <row r="1136" spans="1:65" ht="15">
      <c r="A1136" s="25" t="s">
        <v>38</v>
      </c>
      <c r="B1136" s="18" t="s">
        <v>112</v>
      </c>
      <c r="C1136" s="15" t="s">
        <v>113</v>
      </c>
      <c r="D1136" s="16" t="s">
        <v>231</v>
      </c>
      <c r="E1136" s="17" t="s">
        <v>231</v>
      </c>
      <c r="F1136" s="17" t="s">
        <v>231</v>
      </c>
      <c r="G1136" s="17" t="s">
        <v>231</v>
      </c>
      <c r="H1136" s="17" t="s">
        <v>231</v>
      </c>
      <c r="I1136" s="17" t="s">
        <v>231</v>
      </c>
      <c r="J1136" s="17" t="s">
        <v>231</v>
      </c>
      <c r="K1136" s="17" t="s">
        <v>231</v>
      </c>
      <c r="L1136" s="17" t="s">
        <v>231</v>
      </c>
      <c r="M1136" s="17" t="s">
        <v>231</v>
      </c>
      <c r="N1136" s="17" t="s">
        <v>231</v>
      </c>
      <c r="O1136" s="17" t="s">
        <v>231</v>
      </c>
      <c r="P1136" s="17" t="s">
        <v>231</v>
      </c>
      <c r="Q1136" s="17" t="s">
        <v>231</v>
      </c>
      <c r="R1136" s="17" t="s">
        <v>231</v>
      </c>
      <c r="S1136" s="17" t="s">
        <v>231</v>
      </c>
      <c r="T1136" s="17" t="s">
        <v>231</v>
      </c>
      <c r="U1136" s="17" t="s">
        <v>231</v>
      </c>
      <c r="V1136" s="17" t="s">
        <v>231</v>
      </c>
      <c r="W1136" s="17" t="s">
        <v>231</v>
      </c>
      <c r="X1136" s="17" t="s">
        <v>231</v>
      </c>
      <c r="Y1136" s="17" t="s">
        <v>231</v>
      </c>
      <c r="Z1136" s="17" t="s">
        <v>231</v>
      </c>
      <c r="AA1136" s="17" t="s">
        <v>231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232</v>
      </c>
      <c r="C1137" s="9" t="s">
        <v>232</v>
      </c>
      <c r="D1137" s="149" t="s">
        <v>234</v>
      </c>
      <c r="E1137" s="150" t="s">
        <v>235</v>
      </c>
      <c r="F1137" s="150" t="s">
        <v>236</v>
      </c>
      <c r="G1137" s="150" t="s">
        <v>237</v>
      </c>
      <c r="H1137" s="150" t="s">
        <v>238</v>
      </c>
      <c r="I1137" s="150" t="s">
        <v>240</v>
      </c>
      <c r="J1137" s="150" t="s">
        <v>241</v>
      </c>
      <c r="K1137" s="150" t="s">
        <v>243</v>
      </c>
      <c r="L1137" s="150" t="s">
        <v>244</v>
      </c>
      <c r="M1137" s="150" t="s">
        <v>245</v>
      </c>
      <c r="N1137" s="150" t="s">
        <v>246</v>
      </c>
      <c r="O1137" s="150" t="s">
        <v>247</v>
      </c>
      <c r="P1137" s="150" t="s">
        <v>248</v>
      </c>
      <c r="Q1137" s="150" t="s">
        <v>249</v>
      </c>
      <c r="R1137" s="150" t="s">
        <v>251</v>
      </c>
      <c r="S1137" s="150" t="s">
        <v>252</v>
      </c>
      <c r="T1137" s="150" t="s">
        <v>253</v>
      </c>
      <c r="U1137" s="150" t="s">
        <v>255</v>
      </c>
      <c r="V1137" s="150" t="s">
        <v>258</v>
      </c>
      <c r="W1137" s="150" t="s">
        <v>297</v>
      </c>
      <c r="X1137" s="150" t="s">
        <v>261</v>
      </c>
      <c r="Y1137" s="150" t="s">
        <v>262</v>
      </c>
      <c r="Z1137" s="150" t="s">
        <v>263</v>
      </c>
      <c r="AA1137" s="150" t="s">
        <v>264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300</v>
      </c>
      <c r="E1138" s="11" t="s">
        <v>299</v>
      </c>
      <c r="F1138" s="11" t="s">
        <v>300</v>
      </c>
      <c r="G1138" s="11" t="s">
        <v>299</v>
      </c>
      <c r="H1138" s="11" t="s">
        <v>299</v>
      </c>
      <c r="I1138" s="11" t="s">
        <v>300</v>
      </c>
      <c r="J1138" s="11" t="s">
        <v>299</v>
      </c>
      <c r="K1138" s="11" t="s">
        <v>300</v>
      </c>
      <c r="L1138" s="11" t="s">
        <v>299</v>
      </c>
      <c r="M1138" s="11" t="s">
        <v>340</v>
      </c>
      <c r="N1138" s="11" t="s">
        <v>300</v>
      </c>
      <c r="O1138" s="11" t="s">
        <v>299</v>
      </c>
      <c r="P1138" s="11" t="s">
        <v>299</v>
      </c>
      <c r="Q1138" s="11" t="s">
        <v>299</v>
      </c>
      <c r="R1138" s="11" t="s">
        <v>299</v>
      </c>
      <c r="S1138" s="11" t="s">
        <v>340</v>
      </c>
      <c r="T1138" s="11" t="s">
        <v>300</v>
      </c>
      <c r="U1138" s="11" t="s">
        <v>340</v>
      </c>
      <c r="V1138" s="11" t="s">
        <v>299</v>
      </c>
      <c r="W1138" s="11" t="s">
        <v>299</v>
      </c>
      <c r="X1138" s="11" t="s">
        <v>300</v>
      </c>
      <c r="Y1138" s="11" t="s">
        <v>300</v>
      </c>
      <c r="Z1138" s="11" t="s">
        <v>300</v>
      </c>
      <c r="AA1138" s="11" t="s">
        <v>299</v>
      </c>
      <c r="AB1138" s="151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/>
      <c r="C1139" s="9"/>
      <c r="D1139" s="26" t="s">
        <v>341</v>
      </c>
      <c r="E1139" s="26" t="s">
        <v>342</v>
      </c>
      <c r="F1139" s="26" t="s">
        <v>342</v>
      </c>
      <c r="G1139" s="26" t="s">
        <v>342</v>
      </c>
      <c r="H1139" s="26" t="s">
        <v>343</v>
      </c>
      <c r="I1139" s="26" t="s">
        <v>342</v>
      </c>
      <c r="J1139" s="26" t="s">
        <v>342</v>
      </c>
      <c r="K1139" s="26" t="s">
        <v>344</v>
      </c>
      <c r="L1139" s="26" t="s">
        <v>344</v>
      </c>
      <c r="M1139" s="26" t="s">
        <v>342</v>
      </c>
      <c r="N1139" s="26" t="s">
        <v>341</v>
      </c>
      <c r="O1139" s="26" t="s">
        <v>342</v>
      </c>
      <c r="P1139" s="26" t="s">
        <v>118</v>
      </c>
      <c r="Q1139" s="26" t="s">
        <v>342</v>
      </c>
      <c r="R1139" s="26" t="s">
        <v>342</v>
      </c>
      <c r="S1139" s="26" t="s">
        <v>345</v>
      </c>
      <c r="T1139" s="26" t="s">
        <v>344</v>
      </c>
      <c r="U1139" s="26" t="s">
        <v>341</v>
      </c>
      <c r="V1139" s="26" t="s">
        <v>118</v>
      </c>
      <c r="W1139" s="26" t="s">
        <v>342</v>
      </c>
      <c r="X1139" s="26" t="s">
        <v>342</v>
      </c>
      <c r="Y1139" s="26" t="s">
        <v>341</v>
      </c>
      <c r="Z1139" s="26" t="s">
        <v>342</v>
      </c>
      <c r="AA1139" s="26" t="s">
        <v>342</v>
      </c>
      <c r="AB1139" s="151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2</v>
      </c>
    </row>
    <row r="1140" spans="1:65">
      <c r="A1140" s="30"/>
      <c r="B1140" s="18">
        <v>1</v>
      </c>
      <c r="C1140" s="14">
        <v>1</v>
      </c>
      <c r="D1140" s="207">
        <v>11.28</v>
      </c>
      <c r="E1140" s="207">
        <v>11.88</v>
      </c>
      <c r="F1140" s="207">
        <v>10.39</v>
      </c>
      <c r="G1140" s="207">
        <v>10.557417380533799</v>
      </c>
      <c r="H1140" s="207">
        <v>11.215494539206752</v>
      </c>
      <c r="I1140" s="207">
        <v>11.5</v>
      </c>
      <c r="J1140" s="207">
        <v>11.1</v>
      </c>
      <c r="K1140" s="224">
        <v>14.6</v>
      </c>
      <c r="L1140" s="207">
        <v>11.5</v>
      </c>
      <c r="M1140" s="224">
        <v>10</v>
      </c>
      <c r="N1140" s="207">
        <v>11.2</v>
      </c>
      <c r="O1140" s="207">
        <v>10.75</v>
      </c>
      <c r="P1140" s="207">
        <v>10.75</v>
      </c>
      <c r="Q1140" s="207">
        <v>10.45</v>
      </c>
      <c r="R1140" s="207">
        <v>11.35</v>
      </c>
      <c r="S1140" s="224">
        <v>10</v>
      </c>
      <c r="T1140" s="207">
        <v>12.05</v>
      </c>
      <c r="U1140" s="207">
        <v>11</v>
      </c>
      <c r="V1140" s="207">
        <v>9.3000000000000007</v>
      </c>
      <c r="W1140" s="207">
        <v>12</v>
      </c>
      <c r="X1140" s="207">
        <v>9.5500000000000007</v>
      </c>
      <c r="Y1140" s="207">
        <v>10.8</v>
      </c>
      <c r="Z1140" s="233">
        <v>11.77</v>
      </c>
      <c r="AA1140" s="207">
        <v>9.6999999999999993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</v>
      </c>
    </row>
    <row r="1141" spans="1:65">
      <c r="A1141" s="30"/>
      <c r="B1141" s="19">
        <v>1</v>
      </c>
      <c r="C1141" s="9">
        <v>2</v>
      </c>
      <c r="D1141" s="211">
        <v>11.14</v>
      </c>
      <c r="E1141" s="211">
        <v>11.82</v>
      </c>
      <c r="F1141" s="211">
        <v>10.63</v>
      </c>
      <c r="G1141" s="211">
        <v>10.4944946671629</v>
      </c>
      <c r="H1141" s="211">
        <v>11.554772568745832</v>
      </c>
      <c r="I1141" s="211">
        <v>12.2</v>
      </c>
      <c r="J1141" s="211">
        <v>11</v>
      </c>
      <c r="K1141" s="225">
        <v>14.3</v>
      </c>
      <c r="L1141" s="211">
        <v>11.76</v>
      </c>
      <c r="M1141" s="225">
        <v>10</v>
      </c>
      <c r="N1141" s="211">
        <v>11.1</v>
      </c>
      <c r="O1141" s="211">
        <v>10.85</v>
      </c>
      <c r="P1141" s="211">
        <v>10.55</v>
      </c>
      <c r="Q1141" s="211">
        <v>10.5</v>
      </c>
      <c r="R1141" s="211">
        <v>11.45</v>
      </c>
      <c r="S1141" s="225">
        <v>10</v>
      </c>
      <c r="T1141" s="211">
        <v>11.77</v>
      </c>
      <c r="U1141" s="211">
        <v>11</v>
      </c>
      <c r="V1141" s="211">
        <v>9.3000000000000007</v>
      </c>
      <c r="W1141" s="211">
        <v>12</v>
      </c>
      <c r="X1141" s="211">
        <v>9.9</v>
      </c>
      <c r="Y1141" s="211">
        <v>10.199999999999999</v>
      </c>
      <c r="Z1141" s="211">
        <v>11.24</v>
      </c>
      <c r="AA1141" s="211">
        <v>9.65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31</v>
      </c>
    </row>
    <row r="1142" spans="1:65">
      <c r="A1142" s="30"/>
      <c r="B1142" s="19">
        <v>1</v>
      </c>
      <c r="C1142" s="9">
        <v>3</v>
      </c>
      <c r="D1142" s="211">
        <v>11.12</v>
      </c>
      <c r="E1142" s="211">
        <v>11.73</v>
      </c>
      <c r="F1142" s="211">
        <v>10.86</v>
      </c>
      <c r="G1142" s="211">
        <v>10.549748366791199</v>
      </c>
      <c r="H1142" s="211">
        <v>11.177946843485371</v>
      </c>
      <c r="I1142" s="211">
        <v>12.1</v>
      </c>
      <c r="J1142" s="211">
        <v>11</v>
      </c>
      <c r="K1142" s="225">
        <v>14.5</v>
      </c>
      <c r="L1142" s="211">
        <v>11.14</v>
      </c>
      <c r="M1142" s="225">
        <v>10</v>
      </c>
      <c r="N1142" s="211">
        <v>11.4</v>
      </c>
      <c r="O1142" s="211">
        <v>10.95</v>
      </c>
      <c r="P1142" s="211">
        <v>10.8</v>
      </c>
      <c r="Q1142" s="211">
        <v>10.45</v>
      </c>
      <c r="R1142" s="211">
        <v>11.25</v>
      </c>
      <c r="S1142" s="225">
        <v>10</v>
      </c>
      <c r="T1142" s="211">
        <v>11.71</v>
      </c>
      <c r="U1142" s="211">
        <v>11.1</v>
      </c>
      <c r="V1142" s="211">
        <v>9.3000000000000007</v>
      </c>
      <c r="W1142" s="211">
        <v>12.05</v>
      </c>
      <c r="X1142" s="211">
        <v>10</v>
      </c>
      <c r="Y1142" s="211">
        <v>10.5</v>
      </c>
      <c r="Z1142" s="211">
        <v>10.84</v>
      </c>
      <c r="AA1142" s="211">
        <v>9.9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16</v>
      </c>
    </row>
    <row r="1143" spans="1:65">
      <c r="A1143" s="30"/>
      <c r="B1143" s="19">
        <v>1</v>
      </c>
      <c r="C1143" s="9">
        <v>4</v>
      </c>
      <c r="D1143" s="211">
        <v>11.31</v>
      </c>
      <c r="E1143" s="211">
        <v>11.93</v>
      </c>
      <c r="F1143" s="211">
        <v>10.3</v>
      </c>
      <c r="G1143" s="211">
        <v>10.574904370976601</v>
      </c>
      <c r="H1143" s="211">
        <v>11.271482218601033</v>
      </c>
      <c r="I1143" s="211">
        <v>11.7</v>
      </c>
      <c r="J1143" s="211">
        <v>11.2</v>
      </c>
      <c r="K1143" s="225">
        <v>14.2</v>
      </c>
      <c r="L1143" s="211">
        <v>11.17</v>
      </c>
      <c r="M1143" s="225">
        <v>10</v>
      </c>
      <c r="N1143" s="211">
        <v>11.2</v>
      </c>
      <c r="O1143" s="211">
        <v>10.9</v>
      </c>
      <c r="P1143" s="211">
        <v>11</v>
      </c>
      <c r="Q1143" s="211">
        <v>10.65</v>
      </c>
      <c r="R1143" s="211">
        <v>11.2</v>
      </c>
      <c r="S1143" s="225">
        <v>10</v>
      </c>
      <c r="T1143" s="211">
        <v>11.93</v>
      </c>
      <c r="U1143" s="211">
        <v>10.9</v>
      </c>
      <c r="V1143" s="226">
        <v>8.9</v>
      </c>
      <c r="W1143" s="226">
        <v>11.55</v>
      </c>
      <c r="X1143" s="211">
        <v>10.199999999999999</v>
      </c>
      <c r="Y1143" s="211">
        <v>10.6</v>
      </c>
      <c r="Z1143" s="211">
        <v>11.04</v>
      </c>
      <c r="AA1143" s="211">
        <v>9.5500000000000007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10.931205213341727</v>
      </c>
    </row>
    <row r="1144" spans="1:65">
      <c r="A1144" s="30"/>
      <c r="B1144" s="19">
        <v>1</v>
      </c>
      <c r="C1144" s="9">
        <v>5</v>
      </c>
      <c r="D1144" s="211">
        <v>11.26</v>
      </c>
      <c r="E1144" s="211">
        <v>12.01</v>
      </c>
      <c r="F1144" s="211">
        <v>10.76</v>
      </c>
      <c r="G1144" s="211">
        <v>10.717238461654601</v>
      </c>
      <c r="H1144" s="211">
        <v>11.387091723572176</v>
      </c>
      <c r="I1144" s="211">
        <v>12</v>
      </c>
      <c r="J1144" s="211">
        <v>11.2</v>
      </c>
      <c r="K1144" s="225">
        <v>14.6</v>
      </c>
      <c r="L1144" s="211">
        <v>10.95</v>
      </c>
      <c r="M1144" s="225">
        <v>10</v>
      </c>
      <c r="N1144" s="211">
        <v>11.3</v>
      </c>
      <c r="O1144" s="211">
        <v>10.85</v>
      </c>
      <c r="P1144" s="211">
        <v>10.55</v>
      </c>
      <c r="Q1144" s="211">
        <v>10.4</v>
      </c>
      <c r="R1144" s="211">
        <v>10.85</v>
      </c>
      <c r="S1144" s="225">
        <v>9</v>
      </c>
      <c r="T1144" s="211">
        <v>11.98</v>
      </c>
      <c r="U1144" s="211">
        <v>11.1</v>
      </c>
      <c r="V1144" s="211">
        <v>9.3000000000000007</v>
      </c>
      <c r="W1144" s="211">
        <v>12.25</v>
      </c>
      <c r="X1144" s="211">
        <v>10.1</v>
      </c>
      <c r="Y1144" s="211">
        <v>10.7</v>
      </c>
      <c r="Z1144" s="211">
        <v>11</v>
      </c>
      <c r="AA1144" s="211">
        <v>9.81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0">
        <v>130</v>
      </c>
    </row>
    <row r="1145" spans="1:65">
      <c r="A1145" s="30"/>
      <c r="B1145" s="19">
        <v>1</v>
      </c>
      <c r="C1145" s="9">
        <v>6</v>
      </c>
      <c r="D1145" s="211">
        <v>10.93</v>
      </c>
      <c r="E1145" s="211">
        <v>11.9</v>
      </c>
      <c r="F1145" s="211">
        <v>10.53</v>
      </c>
      <c r="G1145" s="211">
        <v>10.769532483685101</v>
      </c>
      <c r="H1145" s="211">
        <v>11.023733256642181</v>
      </c>
      <c r="I1145" s="211">
        <v>11.2</v>
      </c>
      <c r="J1145" s="211">
        <v>11.4</v>
      </c>
      <c r="K1145" s="225">
        <v>14.8</v>
      </c>
      <c r="L1145" s="211">
        <v>10.97</v>
      </c>
      <c r="M1145" s="225">
        <v>10</v>
      </c>
      <c r="N1145" s="211">
        <v>11.4</v>
      </c>
      <c r="O1145" s="211">
        <v>10.9</v>
      </c>
      <c r="P1145" s="211">
        <v>10.8</v>
      </c>
      <c r="Q1145" s="211">
        <v>10.55</v>
      </c>
      <c r="R1145" s="211">
        <v>11</v>
      </c>
      <c r="S1145" s="225">
        <v>9</v>
      </c>
      <c r="T1145" s="211">
        <v>11.76</v>
      </c>
      <c r="U1145" s="211">
        <v>11</v>
      </c>
      <c r="V1145" s="211">
        <v>9.1999999999999993</v>
      </c>
      <c r="W1145" s="211">
        <v>11.9</v>
      </c>
      <c r="X1145" s="211">
        <v>9.3800000000000008</v>
      </c>
      <c r="Y1145" s="211">
        <v>10.199999999999999</v>
      </c>
      <c r="Z1145" s="211">
        <v>11.02</v>
      </c>
      <c r="AA1145" s="211">
        <v>9.69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20" t="s">
        <v>273</v>
      </c>
      <c r="C1146" s="12"/>
      <c r="D1146" s="213">
        <v>11.173333333333332</v>
      </c>
      <c r="E1146" s="213">
        <v>11.878333333333336</v>
      </c>
      <c r="F1146" s="213">
        <v>10.578333333333335</v>
      </c>
      <c r="G1146" s="213">
        <v>10.610555955134034</v>
      </c>
      <c r="H1146" s="213">
        <v>11.271753525042223</v>
      </c>
      <c r="I1146" s="213">
        <v>11.783333333333333</v>
      </c>
      <c r="J1146" s="213">
        <v>11.15</v>
      </c>
      <c r="K1146" s="213">
        <v>14.499999999999998</v>
      </c>
      <c r="L1146" s="213">
        <v>11.248333333333333</v>
      </c>
      <c r="M1146" s="213">
        <v>10</v>
      </c>
      <c r="N1146" s="213">
        <v>11.266666666666666</v>
      </c>
      <c r="O1146" s="213">
        <v>10.866666666666667</v>
      </c>
      <c r="P1146" s="213">
        <v>10.741666666666667</v>
      </c>
      <c r="Q1146" s="213">
        <v>10.5</v>
      </c>
      <c r="R1146" s="213">
        <v>11.183333333333332</v>
      </c>
      <c r="S1146" s="213">
        <v>9.6666666666666661</v>
      </c>
      <c r="T1146" s="213">
        <v>11.866666666666667</v>
      </c>
      <c r="U1146" s="213">
        <v>11.016666666666666</v>
      </c>
      <c r="V1146" s="213">
        <v>9.2166666666666686</v>
      </c>
      <c r="W1146" s="213">
        <v>11.958333333333334</v>
      </c>
      <c r="X1146" s="213">
        <v>9.8550000000000022</v>
      </c>
      <c r="Y1146" s="213">
        <v>10.5</v>
      </c>
      <c r="Z1146" s="213">
        <v>11.151666666666666</v>
      </c>
      <c r="AA1146" s="213">
        <v>9.7166666666666668</v>
      </c>
      <c r="AB1146" s="208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2"/>
    </row>
    <row r="1147" spans="1:65">
      <c r="A1147" s="30"/>
      <c r="B1147" s="3" t="s">
        <v>274</v>
      </c>
      <c r="C1147" s="29"/>
      <c r="D1147" s="211">
        <v>11.2</v>
      </c>
      <c r="E1147" s="211">
        <v>11.89</v>
      </c>
      <c r="F1147" s="211">
        <v>10.58</v>
      </c>
      <c r="G1147" s="211">
        <v>10.5661608757552</v>
      </c>
      <c r="H1147" s="211">
        <v>11.243488378903892</v>
      </c>
      <c r="I1147" s="211">
        <v>11.85</v>
      </c>
      <c r="J1147" s="211">
        <v>11.149999999999999</v>
      </c>
      <c r="K1147" s="211">
        <v>14.55</v>
      </c>
      <c r="L1147" s="211">
        <v>11.155000000000001</v>
      </c>
      <c r="M1147" s="211">
        <v>10</v>
      </c>
      <c r="N1147" s="211">
        <v>11.25</v>
      </c>
      <c r="O1147" s="211">
        <v>10.875</v>
      </c>
      <c r="P1147" s="211">
        <v>10.775</v>
      </c>
      <c r="Q1147" s="211">
        <v>10.475</v>
      </c>
      <c r="R1147" s="211">
        <v>11.225</v>
      </c>
      <c r="S1147" s="211">
        <v>10</v>
      </c>
      <c r="T1147" s="211">
        <v>11.85</v>
      </c>
      <c r="U1147" s="211">
        <v>11</v>
      </c>
      <c r="V1147" s="211">
        <v>9.3000000000000007</v>
      </c>
      <c r="W1147" s="211">
        <v>12</v>
      </c>
      <c r="X1147" s="211">
        <v>9.9499999999999993</v>
      </c>
      <c r="Y1147" s="211">
        <v>10.55</v>
      </c>
      <c r="Z1147" s="211">
        <v>11.03</v>
      </c>
      <c r="AA1147" s="211">
        <v>9.6950000000000003</v>
      </c>
      <c r="AB1147" s="208"/>
      <c r="AC1147" s="209"/>
      <c r="AD1147" s="209"/>
      <c r="AE1147" s="209"/>
      <c r="AF1147" s="209"/>
      <c r="AG1147" s="209"/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  <c r="BI1147" s="209"/>
      <c r="BJ1147" s="209"/>
      <c r="BK1147" s="209"/>
      <c r="BL1147" s="209"/>
      <c r="BM1147" s="212"/>
    </row>
    <row r="1148" spans="1:65">
      <c r="A1148" s="30"/>
      <c r="B1148" s="3" t="s">
        <v>275</v>
      </c>
      <c r="C1148" s="29"/>
      <c r="D1148" s="24">
        <v>0.14193895401427578</v>
      </c>
      <c r="E1148" s="24">
        <v>9.5794919837466436E-2</v>
      </c>
      <c r="F1148" s="24">
        <v>0.2146081700836818</v>
      </c>
      <c r="G1148" s="24">
        <v>0.10762641195982353</v>
      </c>
      <c r="H1148" s="24">
        <v>0.18269185711213223</v>
      </c>
      <c r="I1148" s="24">
        <v>0.38686776379877752</v>
      </c>
      <c r="J1148" s="24">
        <v>0.15165750888103105</v>
      </c>
      <c r="K1148" s="24">
        <v>0.21908902300206665</v>
      </c>
      <c r="L1148" s="24">
        <v>0.31921257285180138</v>
      </c>
      <c r="M1148" s="24">
        <v>0</v>
      </c>
      <c r="N1148" s="24">
        <v>0.12110601416390011</v>
      </c>
      <c r="O1148" s="24">
        <v>6.8313005106397262E-2</v>
      </c>
      <c r="P1148" s="24">
        <v>0.1715128760958389</v>
      </c>
      <c r="Q1148" s="24">
        <v>8.9442719099991866E-2</v>
      </c>
      <c r="R1148" s="24">
        <v>0.22286019533929025</v>
      </c>
      <c r="S1148" s="24">
        <v>0.51639777949432231</v>
      </c>
      <c r="T1148" s="24">
        <v>0.13837148068394262</v>
      </c>
      <c r="U1148" s="24">
        <v>7.527726527090782E-2</v>
      </c>
      <c r="V1148" s="24">
        <v>0.1602081978759724</v>
      </c>
      <c r="W1148" s="24">
        <v>0.23112045921265079</v>
      </c>
      <c r="X1148" s="24">
        <v>0.32272279126209796</v>
      </c>
      <c r="Y1148" s="24">
        <v>0.25298221281347072</v>
      </c>
      <c r="Z1148" s="24">
        <v>0.32865889105068596</v>
      </c>
      <c r="AA1148" s="24">
        <v>0.12290918056299402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87</v>
      </c>
      <c r="C1149" s="29"/>
      <c r="D1149" s="13">
        <v>1.2703367006050936E-2</v>
      </c>
      <c r="E1149" s="13">
        <v>8.0646768489518513E-3</v>
      </c>
      <c r="F1149" s="13">
        <v>2.028752198679834E-2</v>
      </c>
      <c r="G1149" s="13">
        <v>1.0143333903983354E-2</v>
      </c>
      <c r="H1149" s="13">
        <v>1.6207935766715399E-2</v>
      </c>
      <c r="I1149" s="13">
        <v>3.2831776277123977E-2</v>
      </c>
      <c r="J1149" s="13">
        <v>1.3601570303231484E-2</v>
      </c>
      <c r="K1149" s="13">
        <v>1.5109587793245978E-2</v>
      </c>
      <c r="L1149" s="13">
        <v>2.8378655165369807E-2</v>
      </c>
      <c r="M1149" s="13">
        <v>0</v>
      </c>
      <c r="N1149" s="13">
        <v>1.0749054511588769E-2</v>
      </c>
      <c r="O1149" s="13">
        <v>6.2864728625518949E-3</v>
      </c>
      <c r="P1149" s="13">
        <v>1.596706371722317E-2</v>
      </c>
      <c r="Q1149" s="13">
        <v>8.5183541999992261E-3</v>
      </c>
      <c r="R1149" s="13">
        <v>1.9927886319459638E-2</v>
      </c>
      <c r="S1149" s="13">
        <v>5.3420459947688514E-2</v>
      </c>
      <c r="T1149" s="13">
        <v>1.1660518035163703E-2</v>
      </c>
      <c r="U1149" s="13">
        <v>6.8330346690687891E-3</v>
      </c>
      <c r="V1149" s="13">
        <v>1.7382444615837871E-2</v>
      </c>
      <c r="W1149" s="13">
        <v>1.9327146414995187E-2</v>
      </c>
      <c r="X1149" s="13">
        <v>3.2747112253891208E-2</v>
      </c>
      <c r="Y1149" s="13">
        <v>2.4093544077473401E-2</v>
      </c>
      <c r="Z1149" s="13">
        <v>2.9471728385953012E-2</v>
      </c>
      <c r="AA1149" s="13">
        <v>1.2649315323807274E-2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276</v>
      </c>
      <c r="C1150" s="29"/>
      <c r="D1150" s="13">
        <v>2.2150176057081472E-2</v>
      </c>
      <c r="E1150" s="13">
        <v>8.6644436867366004E-2</v>
      </c>
      <c r="F1150" s="13">
        <v>-3.2281150442378115E-2</v>
      </c>
      <c r="G1150" s="13">
        <v>-2.9333385655987421E-2</v>
      </c>
      <c r="H1150" s="13">
        <v>3.1153775366402625E-2</v>
      </c>
      <c r="I1150" s="13">
        <v>7.7953720871653642E-2</v>
      </c>
      <c r="J1150" s="13">
        <v>2.0015614233573231E-2</v>
      </c>
      <c r="K1150" s="13">
        <v>0.32647770460868264</v>
      </c>
      <c r="L1150" s="13">
        <v>2.9011267632643722E-2</v>
      </c>
      <c r="M1150" s="13">
        <v>-8.5187789925046387E-2</v>
      </c>
      <c r="N1150" s="13">
        <v>3.0688423351114436E-2</v>
      </c>
      <c r="O1150" s="13">
        <v>-5.9040650518836779E-3</v>
      </c>
      <c r="P1150" s="13">
        <v>-1.7339217677820651E-2</v>
      </c>
      <c r="Q1150" s="13">
        <v>-3.9447179421298717E-2</v>
      </c>
      <c r="R1150" s="13">
        <v>2.3064988267156306E-2</v>
      </c>
      <c r="S1150" s="13">
        <v>-0.11568153026087824</v>
      </c>
      <c r="T1150" s="13">
        <v>8.5577155955611772E-2</v>
      </c>
      <c r="U1150" s="13">
        <v>7.8181180992404897E-3</v>
      </c>
      <c r="V1150" s="13">
        <v>-0.15684807971425085</v>
      </c>
      <c r="W1150" s="13">
        <v>9.3962934547965338E-2</v>
      </c>
      <c r="X1150" s="13">
        <v>-9.8452566971133026E-2</v>
      </c>
      <c r="Y1150" s="13">
        <v>-3.9447179421298717E-2</v>
      </c>
      <c r="Z1150" s="13">
        <v>2.0168082935252407E-2</v>
      </c>
      <c r="AA1150" s="13">
        <v>-0.11110746921050341</v>
      </c>
      <c r="AB1150" s="151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277</v>
      </c>
      <c r="C1151" s="47"/>
      <c r="D1151" s="45">
        <v>0.03</v>
      </c>
      <c r="E1151" s="45">
        <v>0.88</v>
      </c>
      <c r="F1151" s="45">
        <v>0.69</v>
      </c>
      <c r="G1151" s="45">
        <v>0.65</v>
      </c>
      <c r="H1151" s="45">
        <v>0.15</v>
      </c>
      <c r="I1151" s="45">
        <v>0.77</v>
      </c>
      <c r="J1151" s="45">
        <v>0</v>
      </c>
      <c r="K1151" s="45">
        <v>4.0599999999999996</v>
      </c>
      <c r="L1151" s="45">
        <v>0.12</v>
      </c>
      <c r="M1151" s="45" t="s">
        <v>278</v>
      </c>
      <c r="N1151" s="45">
        <v>0.14000000000000001</v>
      </c>
      <c r="O1151" s="45">
        <v>0.34</v>
      </c>
      <c r="P1151" s="45">
        <v>0.5</v>
      </c>
      <c r="Q1151" s="45">
        <v>0.79</v>
      </c>
      <c r="R1151" s="45">
        <v>0.04</v>
      </c>
      <c r="S1151" s="45" t="s">
        <v>278</v>
      </c>
      <c r="T1151" s="45">
        <v>0.87</v>
      </c>
      <c r="U1151" s="45">
        <v>0.16</v>
      </c>
      <c r="V1151" s="45">
        <v>2.34</v>
      </c>
      <c r="W1151" s="45">
        <v>0.98</v>
      </c>
      <c r="X1151" s="45">
        <v>1.57</v>
      </c>
      <c r="Y1151" s="45">
        <v>0.79</v>
      </c>
      <c r="Z1151" s="45">
        <v>0</v>
      </c>
      <c r="AA1151" s="45">
        <v>1.74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 t="s">
        <v>365</v>
      </c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BM1152" s="55"/>
    </row>
    <row r="1153" spans="1:65">
      <c r="BM1153" s="55"/>
    </row>
    <row r="1154" spans="1:65" ht="15">
      <c r="B1154" s="8" t="s">
        <v>636</v>
      </c>
      <c r="BM1154" s="28" t="s">
        <v>67</v>
      </c>
    </row>
    <row r="1155" spans="1:65" ht="15">
      <c r="A1155" s="25" t="s">
        <v>41</v>
      </c>
      <c r="B1155" s="18" t="s">
        <v>112</v>
      </c>
      <c r="C1155" s="15" t="s">
        <v>113</v>
      </c>
      <c r="D1155" s="16" t="s">
        <v>231</v>
      </c>
      <c r="E1155" s="17" t="s">
        <v>231</v>
      </c>
      <c r="F1155" s="17" t="s">
        <v>231</v>
      </c>
      <c r="G1155" s="17" t="s">
        <v>231</v>
      </c>
      <c r="H1155" s="17" t="s">
        <v>231</v>
      </c>
      <c r="I1155" s="17" t="s">
        <v>231</v>
      </c>
      <c r="J1155" s="17" t="s">
        <v>231</v>
      </c>
      <c r="K1155" s="17" t="s">
        <v>231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232</v>
      </c>
      <c r="C1156" s="9" t="s">
        <v>232</v>
      </c>
      <c r="D1156" s="149" t="s">
        <v>234</v>
      </c>
      <c r="E1156" s="150" t="s">
        <v>235</v>
      </c>
      <c r="F1156" s="150" t="s">
        <v>236</v>
      </c>
      <c r="G1156" s="150" t="s">
        <v>237</v>
      </c>
      <c r="H1156" s="150" t="s">
        <v>240</v>
      </c>
      <c r="I1156" s="150" t="s">
        <v>241</v>
      </c>
      <c r="J1156" s="150" t="s">
        <v>258</v>
      </c>
      <c r="K1156" s="150" t="s">
        <v>262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300</v>
      </c>
      <c r="E1157" s="11" t="s">
        <v>299</v>
      </c>
      <c r="F1157" s="11" t="s">
        <v>299</v>
      </c>
      <c r="G1157" s="11" t="s">
        <v>299</v>
      </c>
      <c r="H1157" s="11" t="s">
        <v>300</v>
      </c>
      <c r="I1157" s="11" t="s">
        <v>299</v>
      </c>
      <c r="J1157" s="11" t="s">
        <v>299</v>
      </c>
      <c r="K1157" s="11" t="s">
        <v>300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2</v>
      </c>
    </row>
    <row r="1158" spans="1:65">
      <c r="A1158" s="30"/>
      <c r="B1158" s="19"/>
      <c r="C1158" s="9"/>
      <c r="D1158" s="26" t="s">
        <v>341</v>
      </c>
      <c r="E1158" s="26" t="s">
        <v>342</v>
      </c>
      <c r="F1158" s="26" t="s">
        <v>342</v>
      </c>
      <c r="G1158" s="26" t="s">
        <v>342</v>
      </c>
      <c r="H1158" s="26" t="s">
        <v>342</v>
      </c>
      <c r="I1158" s="26" t="s">
        <v>342</v>
      </c>
      <c r="J1158" s="26" t="s">
        <v>118</v>
      </c>
      <c r="K1158" s="26" t="s">
        <v>341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</v>
      </c>
    </row>
    <row r="1159" spans="1:65">
      <c r="A1159" s="30"/>
      <c r="B1159" s="18">
        <v>1</v>
      </c>
      <c r="C1159" s="14">
        <v>1</v>
      </c>
      <c r="D1159" s="22">
        <v>1.1000000000000001</v>
      </c>
      <c r="E1159" s="22">
        <v>1.101</v>
      </c>
      <c r="F1159" s="22">
        <v>0.871</v>
      </c>
      <c r="G1159" s="22">
        <v>0.92818249006853104</v>
      </c>
      <c r="H1159" s="22">
        <v>1.2</v>
      </c>
      <c r="I1159" s="22">
        <v>1.22</v>
      </c>
      <c r="J1159" s="153">
        <v>0.9</v>
      </c>
      <c r="K1159" s="22">
        <v>1.1000000000000001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>
        <v>1</v>
      </c>
      <c r="C1160" s="9">
        <v>2</v>
      </c>
      <c r="D1160" s="11">
        <v>1</v>
      </c>
      <c r="E1160" s="11">
        <v>1.079</v>
      </c>
      <c r="F1160" s="11">
        <v>0.92200000000000004</v>
      </c>
      <c r="G1160" s="11">
        <v>0.92274211664544803</v>
      </c>
      <c r="H1160" s="11">
        <v>1.2</v>
      </c>
      <c r="I1160" s="11">
        <v>1.24</v>
      </c>
      <c r="J1160" s="11">
        <v>0.85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32</v>
      </c>
    </row>
    <row r="1161" spans="1:65">
      <c r="A1161" s="30"/>
      <c r="B1161" s="19">
        <v>1</v>
      </c>
      <c r="C1161" s="9">
        <v>3</v>
      </c>
      <c r="D1161" s="11">
        <v>1.1000000000000001</v>
      </c>
      <c r="E1161" s="11">
        <v>1.0920000000000001</v>
      </c>
      <c r="F1161" s="11">
        <v>0.86499999999999999</v>
      </c>
      <c r="G1161" s="11">
        <v>0.91007832984036796</v>
      </c>
      <c r="H1161" s="11">
        <v>1.2</v>
      </c>
      <c r="I1161" s="11">
        <v>1.3</v>
      </c>
      <c r="J1161" s="11">
        <v>0.85</v>
      </c>
      <c r="K1161" s="11">
        <v>1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16</v>
      </c>
    </row>
    <row r="1162" spans="1:65">
      <c r="A1162" s="30"/>
      <c r="B1162" s="19">
        <v>1</v>
      </c>
      <c r="C1162" s="9">
        <v>4</v>
      </c>
      <c r="D1162" s="11">
        <v>1.1000000000000001</v>
      </c>
      <c r="E1162" s="11">
        <v>1.1200000000000001</v>
      </c>
      <c r="F1162" s="11">
        <v>0.89800000000000002</v>
      </c>
      <c r="G1162" s="11">
        <v>0.93537640935293398</v>
      </c>
      <c r="H1162" s="11">
        <v>1.2</v>
      </c>
      <c r="I1162" s="11">
        <v>1.24</v>
      </c>
      <c r="J1162" s="11">
        <v>0.85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1.0321292222716103</v>
      </c>
    </row>
    <row r="1163" spans="1:65">
      <c r="A1163" s="30"/>
      <c r="B1163" s="19">
        <v>1</v>
      </c>
      <c r="C1163" s="9">
        <v>5</v>
      </c>
      <c r="D1163" s="11">
        <v>1.1000000000000001</v>
      </c>
      <c r="E1163" s="11">
        <v>1.105</v>
      </c>
      <c r="F1163" s="11">
        <v>0.90500000000000003</v>
      </c>
      <c r="G1163" s="11">
        <v>0.90752179222068996</v>
      </c>
      <c r="H1163" s="11">
        <v>1.2</v>
      </c>
      <c r="I1163" s="11">
        <v>1.24</v>
      </c>
      <c r="J1163" s="11">
        <v>0.85</v>
      </c>
      <c r="K1163" s="11">
        <v>1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131</v>
      </c>
    </row>
    <row r="1164" spans="1:65">
      <c r="A1164" s="30"/>
      <c r="B1164" s="19">
        <v>1</v>
      </c>
      <c r="C1164" s="9">
        <v>6</v>
      </c>
      <c r="D1164" s="11">
        <v>1</v>
      </c>
      <c r="E1164" s="11">
        <v>1.135</v>
      </c>
      <c r="F1164" s="11">
        <v>0.9</v>
      </c>
      <c r="G1164" s="11">
        <v>0.92530153090931799</v>
      </c>
      <c r="H1164" s="11">
        <v>1.1000000000000001</v>
      </c>
      <c r="I1164" s="11">
        <v>1.28</v>
      </c>
      <c r="J1164" s="11">
        <v>0.85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20" t="s">
        <v>273</v>
      </c>
      <c r="C1165" s="12"/>
      <c r="D1165" s="23">
        <v>1.0666666666666667</v>
      </c>
      <c r="E1165" s="23">
        <v>1.1053333333333333</v>
      </c>
      <c r="F1165" s="23">
        <v>0.89350000000000007</v>
      </c>
      <c r="G1165" s="23">
        <v>0.92153377817288151</v>
      </c>
      <c r="H1165" s="23">
        <v>1.1833333333333333</v>
      </c>
      <c r="I1165" s="23">
        <v>1.2533333333333334</v>
      </c>
      <c r="J1165" s="23">
        <v>0.85833333333333328</v>
      </c>
      <c r="K1165" s="23">
        <v>0.98333333333333339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274</v>
      </c>
      <c r="C1166" s="29"/>
      <c r="D1166" s="11">
        <v>1.1000000000000001</v>
      </c>
      <c r="E1166" s="11">
        <v>1.103</v>
      </c>
      <c r="F1166" s="11">
        <v>0.89900000000000002</v>
      </c>
      <c r="G1166" s="11">
        <v>0.92402182377738296</v>
      </c>
      <c r="H1166" s="11">
        <v>1.2</v>
      </c>
      <c r="I1166" s="11">
        <v>1.24</v>
      </c>
      <c r="J1166" s="11">
        <v>0.85</v>
      </c>
      <c r="K1166" s="11">
        <v>1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24">
        <v>5.1639777949432274E-2</v>
      </c>
      <c r="E1167" s="24">
        <v>1.9926531726988203E-2</v>
      </c>
      <c r="F1167" s="24">
        <v>2.1566177222679055E-2</v>
      </c>
      <c r="G1167" s="24">
        <v>1.0761439469037794E-2</v>
      </c>
      <c r="H1167" s="24">
        <v>4.0824829046386249E-2</v>
      </c>
      <c r="I1167" s="24">
        <v>3.0110906108363266E-2</v>
      </c>
      <c r="J1167" s="24">
        <v>2.041241452319317E-2</v>
      </c>
      <c r="K1167" s="24">
        <v>7.5277265270908125E-2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87</v>
      </c>
      <c r="C1168" s="29"/>
      <c r="D1168" s="13">
        <v>4.8412291827592754E-2</v>
      </c>
      <c r="E1168" s="13">
        <v>1.8027622189675699E-2</v>
      </c>
      <c r="F1168" s="13">
        <v>2.4136740036574206E-2</v>
      </c>
      <c r="G1168" s="13">
        <v>1.1677748253975479E-2</v>
      </c>
      <c r="H1168" s="13">
        <v>3.449985553215739E-2</v>
      </c>
      <c r="I1168" s="13">
        <v>2.4024659129013241E-2</v>
      </c>
      <c r="J1168" s="13">
        <v>2.3781453813428936E-2</v>
      </c>
      <c r="K1168" s="13">
        <v>7.6553151122957408E-2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276</v>
      </c>
      <c r="C1169" s="29"/>
      <c r="D1169" s="13">
        <v>3.3462325888848454E-2</v>
      </c>
      <c r="E1169" s="13">
        <v>7.092533520231914E-2</v>
      </c>
      <c r="F1169" s="13">
        <v>-0.13431382357966914</v>
      </c>
      <c r="G1169" s="13">
        <v>-0.10715271083529598</v>
      </c>
      <c r="H1169" s="13">
        <v>0.14649726778294125</v>
      </c>
      <c r="I1169" s="13">
        <v>0.21431823291939711</v>
      </c>
      <c r="J1169" s="13">
        <v>-0.16838578463631726</v>
      </c>
      <c r="K1169" s="13">
        <v>-4.727691832121772E-2</v>
      </c>
      <c r="L1169" s="151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277</v>
      </c>
      <c r="C1170" s="47"/>
      <c r="D1170" s="45">
        <v>0.24</v>
      </c>
      <c r="E1170" s="45">
        <v>0.46</v>
      </c>
      <c r="F1170" s="45">
        <v>0.75</v>
      </c>
      <c r="G1170" s="45">
        <v>0.59</v>
      </c>
      <c r="H1170" s="45">
        <v>0.91</v>
      </c>
      <c r="I1170" s="45">
        <v>1.31</v>
      </c>
      <c r="J1170" s="45">
        <v>0.96</v>
      </c>
      <c r="K1170" s="45">
        <v>0.24</v>
      </c>
      <c r="L1170" s="151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5"/>
    </row>
    <row r="1172" spans="1:65" ht="15">
      <c r="B1172" s="8" t="s">
        <v>637</v>
      </c>
      <c r="BM1172" s="28" t="s">
        <v>67</v>
      </c>
    </row>
    <row r="1173" spans="1:65" ht="15">
      <c r="A1173" s="25" t="s">
        <v>44</v>
      </c>
      <c r="B1173" s="18" t="s">
        <v>112</v>
      </c>
      <c r="C1173" s="15" t="s">
        <v>113</v>
      </c>
      <c r="D1173" s="16" t="s">
        <v>231</v>
      </c>
      <c r="E1173" s="17" t="s">
        <v>231</v>
      </c>
      <c r="F1173" s="17" t="s">
        <v>231</v>
      </c>
      <c r="G1173" s="17" t="s">
        <v>231</v>
      </c>
      <c r="H1173" s="17" t="s">
        <v>231</v>
      </c>
      <c r="I1173" s="17" t="s">
        <v>231</v>
      </c>
      <c r="J1173" s="17" t="s">
        <v>231</v>
      </c>
      <c r="K1173" s="17" t="s">
        <v>231</v>
      </c>
      <c r="L1173" s="17" t="s">
        <v>231</v>
      </c>
      <c r="M1173" s="17" t="s">
        <v>231</v>
      </c>
      <c r="N1173" s="17" t="s">
        <v>231</v>
      </c>
      <c r="O1173" s="17" t="s">
        <v>231</v>
      </c>
      <c r="P1173" s="17" t="s">
        <v>231</v>
      </c>
      <c r="Q1173" s="17" t="s">
        <v>231</v>
      </c>
      <c r="R1173" s="17" t="s">
        <v>231</v>
      </c>
      <c r="S1173" s="17" t="s">
        <v>231</v>
      </c>
      <c r="T1173" s="17" t="s">
        <v>231</v>
      </c>
      <c r="U1173" s="17" t="s">
        <v>231</v>
      </c>
      <c r="V1173" s="17" t="s">
        <v>231</v>
      </c>
      <c r="W1173" s="17" t="s">
        <v>231</v>
      </c>
      <c r="X1173" s="17" t="s">
        <v>231</v>
      </c>
      <c r="Y1173" s="17" t="s">
        <v>231</v>
      </c>
      <c r="Z1173" s="17" t="s">
        <v>231</v>
      </c>
      <c r="AA1173" s="17" t="s">
        <v>231</v>
      </c>
      <c r="AB1173" s="17" t="s">
        <v>231</v>
      </c>
      <c r="AC1173" s="17" t="s">
        <v>231</v>
      </c>
      <c r="AD1173" s="17" t="s">
        <v>231</v>
      </c>
      <c r="AE1173" s="17" t="s">
        <v>231</v>
      </c>
      <c r="AF1173" s="17" t="s">
        <v>231</v>
      </c>
      <c r="AG1173" s="17" t="s">
        <v>231</v>
      </c>
      <c r="AH1173" s="17" t="s">
        <v>231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 t="s">
        <v>232</v>
      </c>
      <c r="C1174" s="9" t="s">
        <v>232</v>
      </c>
      <c r="D1174" s="149" t="s">
        <v>234</v>
      </c>
      <c r="E1174" s="150" t="s">
        <v>235</v>
      </c>
      <c r="F1174" s="150" t="s">
        <v>236</v>
      </c>
      <c r="G1174" s="150" t="s">
        <v>237</v>
      </c>
      <c r="H1174" s="150" t="s">
        <v>238</v>
      </c>
      <c r="I1174" s="150" t="s">
        <v>240</v>
      </c>
      <c r="J1174" s="150" t="s">
        <v>241</v>
      </c>
      <c r="K1174" s="150" t="s">
        <v>243</v>
      </c>
      <c r="L1174" s="150" t="s">
        <v>244</v>
      </c>
      <c r="M1174" s="150" t="s">
        <v>245</v>
      </c>
      <c r="N1174" s="150" t="s">
        <v>246</v>
      </c>
      <c r="O1174" s="150" t="s">
        <v>247</v>
      </c>
      <c r="P1174" s="150" t="s">
        <v>248</v>
      </c>
      <c r="Q1174" s="150" t="s">
        <v>249</v>
      </c>
      <c r="R1174" s="150" t="s">
        <v>250</v>
      </c>
      <c r="S1174" s="150" t="s">
        <v>251</v>
      </c>
      <c r="T1174" s="150" t="s">
        <v>252</v>
      </c>
      <c r="U1174" s="150" t="s">
        <v>305</v>
      </c>
      <c r="V1174" s="150" t="s">
        <v>253</v>
      </c>
      <c r="W1174" s="150" t="s">
        <v>254</v>
      </c>
      <c r="X1174" s="150" t="s">
        <v>255</v>
      </c>
      <c r="Y1174" s="150" t="s">
        <v>256</v>
      </c>
      <c r="Z1174" s="150" t="s">
        <v>257</v>
      </c>
      <c r="AA1174" s="150" t="s">
        <v>258</v>
      </c>
      <c r="AB1174" s="150" t="s">
        <v>259</v>
      </c>
      <c r="AC1174" s="150" t="s">
        <v>297</v>
      </c>
      <c r="AD1174" s="150" t="s">
        <v>260</v>
      </c>
      <c r="AE1174" s="150" t="s">
        <v>261</v>
      </c>
      <c r="AF1174" s="150" t="s">
        <v>262</v>
      </c>
      <c r="AG1174" s="150" t="s">
        <v>263</v>
      </c>
      <c r="AH1174" s="150" t="s">
        <v>264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 t="s">
        <v>3</v>
      </c>
    </row>
    <row r="1175" spans="1:65">
      <c r="A1175" s="30"/>
      <c r="B1175" s="19"/>
      <c r="C1175" s="9"/>
      <c r="D1175" s="10" t="s">
        <v>300</v>
      </c>
      <c r="E1175" s="11" t="s">
        <v>299</v>
      </c>
      <c r="F1175" s="11" t="s">
        <v>300</v>
      </c>
      <c r="G1175" s="11" t="s">
        <v>340</v>
      </c>
      <c r="H1175" s="11" t="s">
        <v>299</v>
      </c>
      <c r="I1175" s="11" t="s">
        <v>300</v>
      </c>
      <c r="J1175" s="11" t="s">
        <v>299</v>
      </c>
      <c r="K1175" s="11" t="s">
        <v>300</v>
      </c>
      <c r="L1175" s="11" t="s">
        <v>299</v>
      </c>
      <c r="M1175" s="11" t="s">
        <v>340</v>
      </c>
      <c r="N1175" s="11" t="s">
        <v>300</v>
      </c>
      <c r="O1175" s="11" t="s">
        <v>299</v>
      </c>
      <c r="P1175" s="11" t="s">
        <v>299</v>
      </c>
      <c r="Q1175" s="11" t="s">
        <v>299</v>
      </c>
      <c r="R1175" s="11" t="s">
        <v>340</v>
      </c>
      <c r="S1175" s="11" t="s">
        <v>299</v>
      </c>
      <c r="T1175" s="11" t="s">
        <v>340</v>
      </c>
      <c r="U1175" s="11" t="s">
        <v>300</v>
      </c>
      <c r="V1175" s="11" t="s">
        <v>300</v>
      </c>
      <c r="W1175" s="11" t="s">
        <v>299</v>
      </c>
      <c r="X1175" s="11" t="s">
        <v>299</v>
      </c>
      <c r="Y1175" s="11" t="s">
        <v>300</v>
      </c>
      <c r="Z1175" s="11" t="s">
        <v>300</v>
      </c>
      <c r="AA1175" s="11" t="s">
        <v>299</v>
      </c>
      <c r="AB1175" s="11" t="s">
        <v>299</v>
      </c>
      <c r="AC1175" s="11" t="s">
        <v>299</v>
      </c>
      <c r="AD1175" s="11" t="s">
        <v>300</v>
      </c>
      <c r="AE1175" s="11" t="s">
        <v>300</v>
      </c>
      <c r="AF1175" s="11" t="s">
        <v>300</v>
      </c>
      <c r="AG1175" s="11" t="s">
        <v>300</v>
      </c>
      <c r="AH1175" s="11" t="s">
        <v>299</v>
      </c>
      <c r="AI1175" s="151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0</v>
      </c>
    </row>
    <row r="1176" spans="1:65">
      <c r="A1176" s="30"/>
      <c r="B1176" s="19"/>
      <c r="C1176" s="9"/>
      <c r="D1176" s="26" t="s">
        <v>341</v>
      </c>
      <c r="E1176" s="26" t="s">
        <v>342</v>
      </c>
      <c r="F1176" s="26" t="s">
        <v>342</v>
      </c>
      <c r="G1176" s="26" t="s">
        <v>342</v>
      </c>
      <c r="H1176" s="26" t="s">
        <v>343</v>
      </c>
      <c r="I1176" s="26" t="s">
        <v>342</v>
      </c>
      <c r="J1176" s="26" t="s">
        <v>342</v>
      </c>
      <c r="K1176" s="26" t="s">
        <v>344</v>
      </c>
      <c r="L1176" s="26" t="s">
        <v>344</v>
      </c>
      <c r="M1176" s="26" t="s">
        <v>342</v>
      </c>
      <c r="N1176" s="26" t="s">
        <v>341</v>
      </c>
      <c r="O1176" s="26" t="s">
        <v>342</v>
      </c>
      <c r="P1176" s="26" t="s">
        <v>118</v>
      </c>
      <c r="Q1176" s="26" t="s">
        <v>342</v>
      </c>
      <c r="R1176" s="26" t="s">
        <v>343</v>
      </c>
      <c r="S1176" s="26" t="s">
        <v>342</v>
      </c>
      <c r="T1176" s="26" t="s">
        <v>345</v>
      </c>
      <c r="U1176" s="26" t="s">
        <v>341</v>
      </c>
      <c r="V1176" s="26" t="s">
        <v>344</v>
      </c>
      <c r="W1176" s="26" t="s">
        <v>271</v>
      </c>
      <c r="X1176" s="26" t="s">
        <v>341</v>
      </c>
      <c r="Y1176" s="26" t="s">
        <v>342</v>
      </c>
      <c r="Z1176" s="26" t="s">
        <v>342</v>
      </c>
      <c r="AA1176" s="26" t="s">
        <v>118</v>
      </c>
      <c r="AB1176" s="26" t="s">
        <v>342</v>
      </c>
      <c r="AC1176" s="26" t="s">
        <v>342</v>
      </c>
      <c r="AD1176" s="26" t="s">
        <v>342</v>
      </c>
      <c r="AE1176" s="26" t="s">
        <v>342</v>
      </c>
      <c r="AF1176" s="26" t="s">
        <v>341</v>
      </c>
      <c r="AG1176" s="26" t="s">
        <v>342</v>
      </c>
      <c r="AH1176" s="26" t="s">
        <v>342</v>
      </c>
      <c r="AI1176" s="151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0</v>
      </c>
    </row>
    <row r="1177" spans="1:65">
      <c r="A1177" s="30"/>
      <c r="B1177" s="18">
        <v>1</v>
      </c>
      <c r="C1177" s="14">
        <v>1</v>
      </c>
      <c r="D1177" s="215">
        <v>153</v>
      </c>
      <c r="E1177" s="215">
        <v>147</v>
      </c>
      <c r="F1177" s="215">
        <v>139.43</v>
      </c>
      <c r="G1177" s="215">
        <v>141.41</v>
      </c>
      <c r="H1177" s="215">
        <v>151.66645063661014</v>
      </c>
      <c r="I1177" s="215">
        <v>146</v>
      </c>
      <c r="J1177" s="215">
        <v>142</v>
      </c>
      <c r="K1177" s="215">
        <v>155</v>
      </c>
      <c r="L1177" s="215">
        <v>150</v>
      </c>
      <c r="M1177" s="215">
        <v>138</v>
      </c>
      <c r="N1177" s="215">
        <v>159</v>
      </c>
      <c r="O1177" s="232">
        <v>160</v>
      </c>
      <c r="P1177" s="215">
        <v>148</v>
      </c>
      <c r="Q1177" s="215">
        <v>149</v>
      </c>
      <c r="R1177" s="214" t="s">
        <v>96</v>
      </c>
      <c r="S1177" s="215">
        <v>163</v>
      </c>
      <c r="T1177" s="215">
        <v>136</v>
      </c>
      <c r="U1177" s="215">
        <v>142.7803399</v>
      </c>
      <c r="V1177" s="215">
        <v>151</v>
      </c>
      <c r="W1177" s="215">
        <v>146.5</v>
      </c>
      <c r="X1177" s="215">
        <v>149</v>
      </c>
      <c r="Y1177" s="215">
        <v>156.24</v>
      </c>
      <c r="Z1177" s="215">
        <v>156.05000000000001</v>
      </c>
      <c r="AA1177" s="215">
        <v>145</v>
      </c>
      <c r="AB1177" s="215">
        <v>164.74700000000001</v>
      </c>
      <c r="AC1177" s="215">
        <v>156</v>
      </c>
      <c r="AD1177" s="215">
        <v>128.67500000000001</v>
      </c>
      <c r="AE1177" s="215">
        <v>146</v>
      </c>
      <c r="AF1177" s="215">
        <v>159</v>
      </c>
      <c r="AG1177" s="215">
        <v>146</v>
      </c>
      <c r="AH1177" s="215">
        <v>152</v>
      </c>
      <c r="AI1177" s="216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8">
        <v>1</v>
      </c>
    </row>
    <row r="1178" spans="1:65">
      <c r="A1178" s="30"/>
      <c r="B1178" s="19">
        <v>1</v>
      </c>
      <c r="C1178" s="9">
        <v>2</v>
      </c>
      <c r="D1178" s="220">
        <v>152</v>
      </c>
      <c r="E1178" s="220">
        <v>146.80000000000001</v>
      </c>
      <c r="F1178" s="220">
        <v>137.04</v>
      </c>
      <c r="G1178" s="220">
        <v>143.1</v>
      </c>
      <c r="H1178" s="220">
        <v>157.1891113880487</v>
      </c>
      <c r="I1178" s="220">
        <v>155</v>
      </c>
      <c r="J1178" s="220">
        <v>150</v>
      </c>
      <c r="K1178" s="220">
        <v>152</v>
      </c>
      <c r="L1178" s="220">
        <v>155</v>
      </c>
      <c r="M1178" s="220">
        <v>139</v>
      </c>
      <c r="N1178" s="220">
        <v>155</v>
      </c>
      <c r="O1178" s="220">
        <v>154</v>
      </c>
      <c r="P1178" s="220">
        <v>148</v>
      </c>
      <c r="Q1178" s="220">
        <v>151</v>
      </c>
      <c r="R1178" s="219" t="s">
        <v>96</v>
      </c>
      <c r="S1178" s="220">
        <v>162</v>
      </c>
      <c r="T1178" s="220">
        <v>137</v>
      </c>
      <c r="U1178" s="220">
        <v>138.92213960000001</v>
      </c>
      <c r="V1178" s="220">
        <v>157</v>
      </c>
      <c r="W1178" s="220">
        <v>149.69999999999999</v>
      </c>
      <c r="X1178" s="220">
        <v>140</v>
      </c>
      <c r="Y1178" s="220">
        <v>154.04</v>
      </c>
      <c r="Z1178" s="220">
        <v>155.61000000000001</v>
      </c>
      <c r="AA1178" s="220">
        <v>145</v>
      </c>
      <c r="AB1178" s="220">
        <v>166.58799999999999</v>
      </c>
      <c r="AC1178" s="220">
        <v>155</v>
      </c>
      <c r="AD1178" s="220">
        <v>153.88300000000001</v>
      </c>
      <c r="AE1178" s="220">
        <v>151</v>
      </c>
      <c r="AF1178" s="220">
        <v>152</v>
      </c>
      <c r="AG1178" s="220">
        <v>143</v>
      </c>
      <c r="AH1178" s="220">
        <v>152</v>
      </c>
      <c r="AI1178" s="216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8">
        <v>33</v>
      </c>
    </row>
    <row r="1179" spans="1:65">
      <c r="A1179" s="30"/>
      <c r="B1179" s="19">
        <v>1</v>
      </c>
      <c r="C1179" s="9">
        <v>3</v>
      </c>
      <c r="D1179" s="220">
        <v>152</v>
      </c>
      <c r="E1179" s="220">
        <v>147.19999999999999</v>
      </c>
      <c r="F1179" s="220">
        <v>140.16</v>
      </c>
      <c r="G1179" s="220">
        <v>140.85</v>
      </c>
      <c r="H1179" s="220">
        <v>152.33201415832366</v>
      </c>
      <c r="I1179" s="220">
        <v>158</v>
      </c>
      <c r="J1179" s="220">
        <v>148</v>
      </c>
      <c r="K1179" s="220">
        <v>154</v>
      </c>
      <c r="L1179" s="220">
        <v>149</v>
      </c>
      <c r="M1179" s="220">
        <v>138</v>
      </c>
      <c r="N1179" s="220">
        <v>161</v>
      </c>
      <c r="O1179" s="220">
        <v>155</v>
      </c>
      <c r="P1179" s="220">
        <v>148</v>
      </c>
      <c r="Q1179" s="220">
        <v>150</v>
      </c>
      <c r="R1179" s="219" t="s">
        <v>96</v>
      </c>
      <c r="S1179" s="220">
        <v>162</v>
      </c>
      <c r="T1179" s="220">
        <v>136</v>
      </c>
      <c r="U1179" s="220">
        <v>141.3669592</v>
      </c>
      <c r="V1179" s="220">
        <v>154</v>
      </c>
      <c r="W1179" s="220">
        <v>149.69999999999999</v>
      </c>
      <c r="X1179" s="220">
        <v>147</v>
      </c>
      <c r="Y1179" s="220">
        <v>145.87</v>
      </c>
      <c r="Z1179" s="220">
        <v>152.94</v>
      </c>
      <c r="AA1179" s="220">
        <v>150</v>
      </c>
      <c r="AB1179" s="220">
        <v>164.26179999999999</v>
      </c>
      <c r="AC1179" s="220">
        <v>157</v>
      </c>
      <c r="AD1179" s="220">
        <v>138.804</v>
      </c>
      <c r="AE1179" s="220">
        <v>150</v>
      </c>
      <c r="AF1179" s="220">
        <v>157</v>
      </c>
      <c r="AG1179" s="220">
        <v>144</v>
      </c>
      <c r="AH1179" s="220">
        <v>156</v>
      </c>
      <c r="AI1179" s="216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8">
        <v>16</v>
      </c>
    </row>
    <row r="1180" spans="1:65">
      <c r="A1180" s="30"/>
      <c r="B1180" s="19">
        <v>1</v>
      </c>
      <c r="C1180" s="9">
        <v>4</v>
      </c>
      <c r="D1180" s="220">
        <v>154</v>
      </c>
      <c r="E1180" s="220">
        <v>146.4</v>
      </c>
      <c r="F1180" s="220">
        <v>132.59</v>
      </c>
      <c r="G1180" s="220">
        <v>143.44999999999999</v>
      </c>
      <c r="H1180" s="220">
        <v>154.63752141285619</v>
      </c>
      <c r="I1180" s="220">
        <v>147</v>
      </c>
      <c r="J1180" s="220">
        <v>148</v>
      </c>
      <c r="K1180" s="220">
        <v>151</v>
      </c>
      <c r="L1180" s="220">
        <v>148</v>
      </c>
      <c r="M1180" s="220">
        <v>141</v>
      </c>
      <c r="N1180" s="220">
        <v>158</v>
      </c>
      <c r="O1180" s="220">
        <v>154</v>
      </c>
      <c r="P1180" s="220">
        <v>147</v>
      </c>
      <c r="Q1180" s="220">
        <v>150</v>
      </c>
      <c r="R1180" s="219" t="s">
        <v>96</v>
      </c>
      <c r="S1180" s="220">
        <v>160</v>
      </c>
      <c r="T1180" s="220">
        <v>138</v>
      </c>
      <c r="U1180" s="220">
        <v>144.80531629999999</v>
      </c>
      <c r="V1180" s="220">
        <v>150</v>
      </c>
      <c r="W1180" s="220">
        <v>140.1</v>
      </c>
      <c r="X1180" s="220">
        <v>151</v>
      </c>
      <c r="Y1180" s="220">
        <v>149.15</v>
      </c>
      <c r="Z1180" s="220">
        <v>149.02000000000001</v>
      </c>
      <c r="AA1180" s="220">
        <v>140</v>
      </c>
      <c r="AB1180" s="220">
        <v>166.31639999999999</v>
      </c>
      <c r="AC1180" s="220">
        <v>154</v>
      </c>
      <c r="AD1180" s="220">
        <v>139.684</v>
      </c>
      <c r="AE1180" s="220">
        <v>146</v>
      </c>
      <c r="AF1180" s="220">
        <v>159</v>
      </c>
      <c r="AG1180" s="220">
        <v>143</v>
      </c>
      <c r="AH1180" s="220">
        <v>150</v>
      </c>
      <c r="AI1180" s="216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18">
        <v>149.3802969903214</v>
      </c>
    </row>
    <row r="1181" spans="1:65">
      <c r="A1181" s="30"/>
      <c r="B1181" s="19">
        <v>1</v>
      </c>
      <c r="C1181" s="9">
        <v>5</v>
      </c>
      <c r="D1181" s="220">
        <v>157</v>
      </c>
      <c r="E1181" s="220">
        <v>145.1</v>
      </c>
      <c r="F1181" s="220">
        <v>135.16</v>
      </c>
      <c r="G1181" s="220">
        <v>146.26</v>
      </c>
      <c r="H1181" s="220">
        <v>154.59570782302006</v>
      </c>
      <c r="I1181" s="220">
        <v>151</v>
      </c>
      <c r="J1181" s="220">
        <v>142</v>
      </c>
      <c r="K1181" s="220">
        <v>156</v>
      </c>
      <c r="L1181" s="220">
        <v>148</v>
      </c>
      <c r="M1181" s="220">
        <v>140</v>
      </c>
      <c r="N1181" s="220">
        <v>158</v>
      </c>
      <c r="O1181" s="220">
        <v>155</v>
      </c>
      <c r="P1181" s="220">
        <v>150</v>
      </c>
      <c r="Q1181" s="220">
        <v>152</v>
      </c>
      <c r="R1181" s="219" t="s">
        <v>96</v>
      </c>
      <c r="S1181" s="220">
        <v>160</v>
      </c>
      <c r="T1181" s="220">
        <v>136</v>
      </c>
      <c r="U1181" s="220">
        <v>142.0733142</v>
      </c>
      <c r="V1181" s="220">
        <v>152</v>
      </c>
      <c r="W1181" s="220">
        <v>150.5</v>
      </c>
      <c r="X1181" s="220">
        <v>148</v>
      </c>
      <c r="Y1181" s="220">
        <v>147.51</v>
      </c>
      <c r="Z1181" s="220">
        <v>147.72</v>
      </c>
      <c r="AA1181" s="220">
        <v>145</v>
      </c>
      <c r="AB1181" s="220">
        <v>162.77279999999999</v>
      </c>
      <c r="AC1181" s="220">
        <v>156</v>
      </c>
      <c r="AD1181" s="220">
        <v>151.72</v>
      </c>
      <c r="AE1181" s="220">
        <v>148</v>
      </c>
      <c r="AF1181" s="220">
        <v>161</v>
      </c>
      <c r="AG1181" s="220">
        <v>143</v>
      </c>
      <c r="AH1181" s="220">
        <v>155</v>
      </c>
      <c r="AI1181" s="216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18">
        <v>132</v>
      </c>
    </row>
    <row r="1182" spans="1:65">
      <c r="A1182" s="30"/>
      <c r="B1182" s="19">
        <v>1</v>
      </c>
      <c r="C1182" s="9">
        <v>6</v>
      </c>
      <c r="D1182" s="220">
        <v>156</v>
      </c>
      <c r="E1182" s="220">
        <v>145.30000000000001</v>
      </c>
      <c r="F1182" s="220">
        <v>130.94</v>
      </c>
      <c r="G1182" s="220">
        <v>145.44</v>
      </c>
      <c r="H1182" s="220">
        <v>150.34764773899099</v>
      </c>
      <c r="I1182" s="220">
        <v>147</v>
      </c>
      <c r="J1182" s="220">
        <v>148</v>
      </c>
      <c r="K1182" s="220">
        <v>157</v>
      </c>
      <c r="L1182" s="220">
        <v>145</v>
      </c>
      <c r="M1182" s="220">
        <v>140</v>
      </c>
      <c r="N1182" s="220">
        <v>161</v>
      </c>
      <c r="O1182" s="220">
        <v>154</v>
      </c>
      <c r="P1182" s="220">
        <v>149</v>
      </c>
      <c r="Q1182" s="220">
        <v>151</v>
      </c>
      <c r="R1182" s="219" t="s">
        <v>96</v>
      </c>
      <c r="S1182" s="220">
        <v>164</v>
      </c>
      <c r="T1182" s="220">
        <v>136</v>
      </c>
      <c r="U1182" s="220">
        <v>137.11703589999999</v>
      </c>
      <c r="V1182" s="220">
        <v>158</v>
      </c>
      <c r="W1182" s="220">
        <v>143.69999999999999</v>
      </c>
      <c r="X1182" s="220">
        <v>140</v>
      </c>
      <c r="Y1182" s="220">
        <v>154.26</v>
      </c>
      <c r="Z1182" s="220">
        <v>154.72999999999999</v>
      </c>
      <c r="AA1182" s="220">
        <v>150</v>
      </c>
      <c r="AB1182" s="220">
        <v>158.8819</v>
      </c>
      <c r="AC1182" s="220">
        <v>156</v>
      </c>
      <c r="AD1182" s="220">
        <v>133.916</v>
      </c>
      <c r="AE1182" s="220">
        <v>145</v>
      </c>
      <c r="AF1182" s="220">
        <v>154</v>
      </c>
      <c r="AG1182" s="220">
        <v>141</v>
      </c>
      <c r="AH1182" s="220">
        <v>151</v>
      </c>
      <c r="AI1182" s="216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22"/>
    </row>
    <row r="1183" spans="1:65">
      <c r="A1183" s="30"/>
      <c r="B1183" s="20" t="s">
        <v>273</v>
      </c>
      <c r="C1183" s="12"/>
      <c r="D1183" s="223">
        <v>154</v>
      </c>
      <c r="E1183" s="223">
        <v>146.29999999999998</v>
      </c>
      <c r="F1183" s="223">
        <v>135.88666666666666</v>
      </c>
      <c r="G1183" s="223">
        <v>143.41833333333332</v>
      </c>
      <c r="H1183" s="223">
        <v>153.46140885964164</v>
      </c>
      <c r="I1183" s="223">
        <v>150.66666666666666</v>
      </c>
      <c r="J1183" s="223">
        <v>146.33333333333334</v>
      </c>
      <c r="K1183" s="223">
        <v>154.16666666666666</v>
      </c>
      <c r="L1183" s="223">
        <v>149.16666666666666</v>
      </c>
      <c r="M1183" s="223">
        <v>139.33333333333334</v>
      </c>
      <c r="N1183" s="223">
        <v>158.66666666666666</v>
      </c>
      <c r="O1183" s="223">
        <v>155.33333333333334</v>
      </c>
      <c r="P1183" s="223">
        <v>148.33333333333334</v>
      </c>
      <c r="Q1183" s="223">
        <v>150.5</v>
      </c>
      <c r="R1183" s="223" t="s">
        <v>704</v>
      </c>
      <c r="S1183" s="223">
        <v>161.83333333333334</v>
      </c>
      <c r="T1183" s="223">
        <v>136.5</v>
      </c>
      <c r="U1183" s="223">
        <v>141.17751751666665</v>
      </c>
      <c r="V1183" s="223">
        <v>153.66666666666666</v>
      </c>
      <c r="W1183" s="223">
        <v>146.70000000000002</v>
      </c>
      <c r="X1183" s="223">
        <v>145.83333333333334</v>
      </c>
      <c r="Y1183" s="223">
        <v>151.17833333333331</v>
      </c>
      <c r="Z1183" s="223">
        <v>152.67833333333334</v>
      </c>
      <c r="AA1183" s="223">
        <v>145.83333333333334</v>
      </c>
      <c r="AB1183" s="223">
        <v>163.92798333333332</v>
      </c>
      <c r="AC1183" s="223">
        <v>155.66666666666666</v>
      </c>
      <c r="AD1183" s="223">
        <v>141.11366666666666</v>
      </c>
      <c r="AE1183" s="223">
        <v>147.66666666666666</v>
      </c>
      <c r="AF1183" s="223">
        <v>157</v>
      </c>
      <c r="AG1183" s="223">
        <v>143.33333333333334</v>
      </c>
      <c r="AH1183" s="223">
        <v>152.66666666666666</v>
      </c>
      <c r="AI1183" s="216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22"/>
    </row>
    <row r="1184" spans="1:65">
      <c r="A1184" s="30"/>
      <c r="B1184" s="3" t="s">
        <v>274</v>
      </c>
      <c r="C1184" s="29"/>
      <c r="D1184" s="220">
        <v>153.5</v>
      </c>
      <c r="E1184" s="220">
        <v>146.60000000000002</v>
      </c>
      <c r="F1184" s="220">
        <v>136.1</v>
      </c>
      <c r="G1184" s="220">
        <v>143.27499999999998</v>
      </c>
      <c r="H1184" s="220">
        <v>153.46386099067186</v>
      </c>
      <c r="I1184" s="220">
        <v>149</v>
      </c>
      <c r="J1184" s="220">
        <v>148</v>
      </c>
      <c r="K1184" s="220">
        <v>154.5</v>
      </c>
      <c r="L1184" s="220">
        <v>148.5</v>
      </c>
      <c r="M1184" s="220">
        <v>139.5</v>
      </c>
      <c r="N1184" s="220">
        <v>158.5</v>
      </c>
      <c r="O1184" s="220">
        <v>154.5</v>
      </c>
      <c r="P1184" s="220">
        <v>148</v>
      </c>
      <c r="Q1184" s="220">
        <v>150.5</v>
      </c>
      <c r="R1184" s="220" t="s">
        <v>704</v>
      </c>
      <c r="S1184" s="220">
        <v>162</v>
      </c>
      <c r="T1184" s="220">
        <v>136</v>
      </c>
      <c r="U1184" s="220">
        <v>141.72013670000001</v>
      </c>
      <c r="V1184" s="220">
        <v>153</v>
      </c>
      <c r="W1184" s="220">
        <v>148.1</v>
      </c>
      <c r="X1184" s="220">
        <v>147.5</v>
      </c>
      <c r="Y1184" s="220">
        <v>151.595</v>
      </c>
      <c r="Z1184" s="220">
        <v>153.83499999999998</v>
      </c>
      <c r="AA1184" s="220">
        <v>145</v>
      </c>
      <c r="AB1184" s="220">
        <v>164.5044</v>
      </c>
      <c r="AC1184" s="220">
        <v>156</v>
      </c>
      <c r="AD1184" s="220">
        <v>139.244</v>
      </c>
      <c r="AE1184" s="220">
        <v>147</v>
      </c>
      <c r="AF1184" s="220">
        <v>158</v>
      </c>
      <c r="AG1184" s="220">
        <v>143</v>
      </c>
      <c r="AH1184" s="220">
        <v>152</v>
      </c>
      <c r="AI1184" s="216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 s="217"/>
      <c r="BJ1184" s="217"/>
      <c r="BK1184" s="217"/>
      <c r="BL1184" s="217"/>
      <c r="BM1184" s="222"/>
    </row>
    <row r="1185" spans="1:65">
      <c r="A1185" s="30"/>
      <c r="B1185" s="3" t="s">
        <v>275</v>
      </c>
      <c r="C1185" s="29"/>
      <c r="D1185" s="220">
        <v>2.0976176963403033</v>
      </c>
      <c r="E1185" s="220">
        <v>0.89442719099991397</v>
      </c>
      <c r="F1185" s="220">
        <v>3.6881522022100262</v>
      </c>
      <c r="G1185" s="220">
        <v>2.1398263169394531</v>
      </c>
      <c r="H1185" s="220">
        <v>2.4802643708569363</v>
      </c>
      <c r="I1185" s="220">
        <v>4.9261208538429768</v>
      </c>
      <c r="J1185" s="220">
        <v>3.4448028487370168</v>
      </c>
      <c r="K1185" s="220">
        <v>2.3166067138525408</v>
      </c>
      <c r="L1185" s="220">
        <v>3.3115957885386109</v>
      </c>
      <c r="M1185" s="220">
        <v>1.2110601416389968</v>
      </c>
      <c r="N1185" s="220">
        <v>2.2509257354845511</v>
      </c>
      <c r="O1185" s="220">
        <v>2.3380903889000244</v>
      </c>
      <c r="P1185" s="220">
        <v>1.0327955589886446</v>
      </c>
      <c r="Q1185" s="220">
        <v>1.0488088481701516</v>
      </c>
      <c r="R1185" s="220" t="s">
        <v>704</v>
      </c>
      <c r="S1185" s="220">
        <v>1.6020819787597222</v>
      </c>
      <c r="T1185" s="220">
        <v>0.83666002653407556</v>
      </c>
      <c r="U1185" s="220">
        <v>2.7619755234396952</v>
      </c>
      <c r="V1185" s="220">
        <v>3.2659863237109041</v>
      </c>
      <c r="W1185" s="220">
        <v>4.1240756540102419</v>
      </c>
      <c r="X1185" s="220">
        <v>4.7081489639418441</v>
      </c>
      <c r="Y1185" s="220">
        <v>4.2203194981738843</v>
      </c>
      <c r="Z1185" s="220">
        <v>3.5272959425977684</v>
      </c>
      <c r="AA1185" s="220">
        <v>3.7638632635454048</v>
      </c>
      <c r="AB1185" s="220">
        <v>2.8411212662726406</v>
      </c>
      <c r="AC1185" s="220">
        <v>1.0327955589886446</v>
      </c>
      <c r="AD1185" s="220">
        <v>9.8939933427644196</v>
      </c>
      <c r="AE1185" s="220">
        <v>2.4221202832779936</v>
      </c>
      <c r="AF1185" s="220">
        <v>3.40587727318528</v>
      </c>
      <c r="AG1185" s="220">
        <v>1.6329931618554521</v>
      </c>
      <c r="AH1185" s="220">
        <v>2.3380903889000244</v>
      </c>
      <c r="AI1185" s="216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 s="217"/>
      <c r="BJ1185" s="217"/>
      <c r="BK1185" s="217"/>
      <c r="BL1185" s="217"/>
      <c r="BM1185" s="222"/>
    </row>
    <row r="1186" spans="1:65">
      <c r="A1186" s="30"/>
      <c r="B1186" s="3" t="s">
        <v>87</v>
      </c>
      <c r="C1186" s="29"/>
      <c r="D1186" s="13">
        <v>1.3620894132079892E-2</v>
      </c>
      <c r="E1186" s="13">
        <v>6.1136513397123315E-3</v>
      </c>
      <c r="F1186" s="13">
        <v>2.7141384012731393E-2</v>
      </c>
      <c r="G1186" s="13">
        <v>1.4920172806401693E-2</v>
      </c>
      <c r="H1186" s="13">
        <v>1.6162137369176818E-2</v>
      </c>
      <c r="I1186" s="13">
        <v>3.269549239276312E-2</v>
      </c>
      <c r="J1186" s="13">
        <v>2.3540793954922666E-2</v>
      </c>
      <c r="K1186" s="13">
        <v>1.5026638143908373E-2</v>
      </c>
      <c r="L1186" s="13">
        <v>2.2200642157800744E-2</v>
      </c>
      <c r="M1186" s="13">
        <v>8.6918191983660058E-3</v>
      </c>
      <c r="N1186" s="13">
        <v>1.4186506736247172E-2</v>
      </c>
      <c r="O1186" s="13">
        <v>1.5052084048712602E-2</v>
      </c>
      <c r="P1186" s="13">
        <v>6.9626666898110869E-3</v>
      </c>
      <c r="Q1186" s="13">
        <v>6.9688295559478513E-3</v>
      </c>
      <c r="R1186" s="13" t="s">
        <v>704</v>
      </c>
      <c r="S1186" s="13">
        <v>9.8995796833762448E-3</v>
      </c>
      <c r="T1186" s="13">
        <v>6.129377483766121E-3</v>
      </c>
      <c r="U1186" s="13">
        <v>1.9563848210559669E-2</v>
      </c>
      <c r="V1186" s="13">
        <v>2.1253707095732568E-2</v>
      </c>
      <c r="W1186" s="13">
        <v>2.8112308479960747E-2</v>
      </c>
      <c r="X1186" s="13">
        <v>3.2284450038458361E-2</v>
      </c>
      <c r="Y1186" s="13">
        <v>2.7916166325689648E-2</v>
      </c>
      <c r="Z1186" s="13">
        <v>2.3102793078680243E-2</v>
      </c>
      <c r="AA1186" s="13">
        <v>2.5809348092882774E-2</v>
      </c>
      <c r="AB1186" s="13">
        <v>1.7331520881919638E-2</v>
      </c>
      <c r="AC1186" s="13">
        <v>6.6346609785137775E-3</v>
      </c>
      <c r="AD1186" s="13">
        <v>7.0113643678011955E-2</v>
      </c>
      <c r="AE1186" s="13">
        <v>1.6402620428519143E-2</v>
      </c>
      <c r="AF1186" s="13">
        <v>2.169348581646675E-2</v>
      </c>
      <c r="AG1186" s="13">
        <v>1.1392975547828735E-2</v>
      </c>
      <c r="AH1186" s="13">
        <v>1.5315002547380073E-2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276</v>
      </c>
      <c r="C1187" s="29"/>
      <c r="D1187" s="13">
        <v>3.0925785413172147E-2</v>
      </c>
      <c r="E1187" s="13">
        <v>-2.0620503857486594E-2</v>
      </c>
      <c r="F1187" s="13">
        <v>-9.0330723633043952E-2</v>
      </c>
      <c r="G1187" s="13">
        <v>-3.9911312114839115E-2</v>
      </c>
      <c r="H1187" s="13">
        <v>2.7320282202843993E-2</v>
      </c>
      <c r="I1187" s="13">
        <v>8.6113744734930275E-3</v>
      </c>
      <c r="J1187" s="13">
        <v>-2.039735974808965E-2</v>
      </c>
      <c r="K1187" s="13">
        <v>3.204150596015598E-2</v>
      </c>
      <c r="L1187" s="13">
        <v>-1.4301104493625871E-3</v>
      </c>
      <c r="M1187" s="13">
        <v>-6.7257622721415666E-2</v>
      </c>
      <c r="N1187" s="13">
        <v>6.2165960728722824E-2</v>
      </c>
      <c r="O1187" s="13">
        <v>3.9851549789043705E-2</v>
      </c>
      <c r="P1187" s="13">
        <v>-7.0087131842822004E-3</v>
      </c>
      <c r="Q1187" s="13">
        <v>7.4956539265091937E-3</v>
      </c>
      <c r="R1187" s="13" t="s">
        <v>704</v>
      </c>
      <c r="S1187" s="13">
        <v>8.3364651121417888E-2</v>
      </c>
      <c r="T1187" s="13">
        <v>-8.622487202014284E-2</v>
      </c>
      <c r="U1187" s="13">
        <v>-5.491205760680884E-2</v>
      </c>
      <c r="V1187" s="13">
        <v>2.8694344319204257E-2</v>
      </c>
      <c r="W1187" s="13">
        <v>-1.7942774544724926E-2</v>
      </c>
      <c r="X1187" s="13">
        <v>-2.3744521389041484E-2</v>
      </c>
      <c r="Y1187" s="13">
        <v>1.2036636552733571E-2</v>
      </c>
      <c r="Z1187" s="13">
        <v>2.2078121475589407E-2</v>
      </c>
      <c r="AA1187" s="13">
        <v>-2.3744521389041484E-2</v>
      </c>
      <c r="AB1187" s="13">
        <v>9.7386915383857353E-2</v>
      </c>
      <c r="AC1187" s="13">
        <v>4.2082990883011595E-2</v>
      </c>
      <c r="AD1187" s="13">
        <v>-5.5339495838533148E-2</v>
      </c>
      <c r="AE1187" s="13">
        <v>-1.1471595372218091E-2</v>
      </c>
      <c r="AF1187" s="13">
        <v>5.1008755258883376E-2</v>
      </c>
      <c r="AG1187" s="13">
        <v>-4.0480329593800768E-2</v>
      </c>
      <c r="AH1187" s="13">
        <v>2.2000021037300366E-2</v>
      </c>
      <c r="AI1187" s="151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46" t="s">
        <v>277</v>
      </c>
      <c r="C1188" s="47"/>
      <c r="D1188" s="45">
        <v>0.67</v>
      </c>
      <c r="E1188" s="45">
        <v>0.4</v>
      </c>
      <c r="F1188" s="45">
        <v>1.85</v>
      </c>
      <c r="G1188" s="45">
        <v>0.8</v>
      </c>
      <c r="H1188" s="45">
        <v>0.6</v>
      </c>
      <c r="I1188" s="45">
        <v>0.21</v>
      </c>
      <c r="J1188" s="45">
        <v>0.4</v>
      </c>
      <c r="K1188" s="45">
        <v>0.7</v>
      </c>
      <c r="L1188" s="45">
        <v>0</v>
      </c>
      <c r="M1188" s="45">
        <v>1.37</v>
      </c>
      <c r="N1188" s="45">
        <v>1.33</v>
      </c>
      <c r="O1188" s="45">
        <v>0.86</v>
      </c>
      <c r="P1188" s="45">
        <v>0.12</v>
      </c>
      <c r="Q1188" s="45">
        <v>0.19</v>
      </c>
      <c r="R1188" s="45">
        <v>13.83</v>
      </c>
      <c r="S1188" s="45">
        <v>1.77</v>
      </c>
      <c r="T1188" s="45">
        <v>1.77</v>
      </c>
      <c r="U1188" s="45">
        <v>1.1100000000000001</v>
      </c>
      <c r="V1188" s="45">
        <v>0.63</v>
      </c>
      <c r="W1188" s="45">
        <v>0.34</v>
      </c>
      <c r="X1188" s="45">
        <v>0.47</v>
      </c>
      <c r="Y1188" s="45">
        <v>0.28000000000000003</v>
      </c>
      <c r="Z1188" s="45">
        <v>0.49</v>
      </c>
      <c r="AA1188" s="45">
        <v>0.47</v>
      </c>
      <c r="AB1188" s="45">
        <v>2.06</v>
      </c>
      <c r="AC1188" s="45">
        <v>0.91</v>
      </c>
      <c r="AD1188" s="45">
        <v>1.1200000000000001</v>
      </c>
      <c r="AE1188" s="45">
        <v>0.21</v>
      </c>
      <c r="AF1188" s="45">
        <v>1.0900000000000001</v>
      </c>
      <c r="AG1188" s="45">
        <v>0.81</v>
      </c>
      <c r="AH1188" s="45">
        <v>0.49</v>
      </c>
      <c r="AI1188" s="151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B1189" s="31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BM1189" s="55"/>
    </row>
    <row r="1190" spans="1:65" ht="15">
      <c r="B1190" s="8" t="s">
        <v>638</v>
      </c>
      <c r="BM1190" s="28" t="s">
        <v>67</v>
      </c>
    </row>
    <row r="1191" spans="1:65" ht="15">
      <c r="A1191" s="25" t="s">
        <v>45</v>
      </c>
      <c r="B1191" s="18" t="s">
        <v>112</v>
      </c>
      <c r="C1191" s="15" t="s">
        <v>113</v>
      </c>
      <c r="D1191" s="16" t="s">
        <v>231</v>
      </c>
      <c r="E1191" s="17" t="s">
        <v>231</v>
      </c>
      <c r="F1191" s="17" t="s">
        <v>231</v>
      </c>
      <c r="G1191" s="17" t="s">
        <v>231</v>
      </c>
      <c r="H1191" s="17" t="s">
        <v>231</v>
      </c>
      <c r="I1191" s="17" t="s">
        <v>231</v>
      </c>
      <c r="J1191" s="17" t="s">
        <v>231</v>
      </c>
      <c r="K1191" s="17" t="s">
        <v>231</v>
      </c>
      <c r="L1191" s="17" t="s">
        <v>231</v>
      </c>
      <c r="M1191" s="17" t="s">
        <v>231</v>
      </c>
      <c r="N1191" s="17" t="s">
        <v>231</v>
      </c>
      <c r="O1191" s="17" t="s">
        <v>231</v>
      </c>
      <c r="P1191" s="17" t="s">
        <v>231</v>
      </c>
      <c r="Q1191" s="17" t="s">
        <v>231</v>
      </c>
      <c r="R1191" s="17" t="s">
        <v>231</v>
      </c>
      <c r="S1191" s="17" t="s">
        <v>231</v>
      </c>
      <c r="T1191" s="17" t="s">
        <v>231</v>
      </c>
      <c r="U1191" s="17" t="s">
        <v>231</v>
      </c>
      <c r="V1191" s="17" t="s">
        <v>231</v>
      </c>
      <c r="W1191" s="17" t="s">
        <v>231</v>
      </c>
      <c r="X1191" s="17" t="s">
        <v>231</v>
      </c>
      <c r="Y1191" s="17" t="s">
        <v>231</v>
      </c>
      <c r="Z1191" s="17" t="s">
        <v>231</v>
      </c>
      <c r="AA1191" s="17" t="s">
        <v>231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 t="s">
        <v>232</v>
      </c>
      <c r="C1192" s="9" t="s">
        <v>232</v>
      </c>
      <c r="D1192" s="149" t="s">
        <v>234</v>
      </c>
      <c r="E1192" s="150" t="s">
        <v>235</v>
      </c>
      <c r="F1192" s="150" t="s">
        <v>236</v>
      </c>
      <c r="G1192" s="150" t="s">
        <v>238</v>
      </c>
      <c r="H1192" s="150" t="s">
        <v>240</v>
      </c>
      <c r="I1192" s="150" t="s">
        <v>241</v>
      </c>
      <c r="J1192" s="150" t="s">
        <v>243</v>
      </c>
      <c r="K1192" s="150" t="s">
        <v>244</v>
      </c>
      <c r="L1192" s="150" t="s">
        <v>245</v>
      </c>
      <c r="M1192" s="150" t="s">
        <v>246</v>
      </c>
      <c r="N1192" s="150" t="s">
        <v>247</v>
      </c>
      <c r="O1192" s="150" t="s">
        <v>248</v>
      </c>
      <c r="P1192" s="150" t="s">
        <v>249</v>
      </c>
      <c r="Q1192" s="150" t="s">
        <v>251</v>
      </c>
      <c r="R1192" s="150" t="s">
        <v>252</v>
      </c>
      <c r="S1192" s="150" t="s">
        <v>253</v>
      </c>
      <c r="T1192" s="150" t="s">
        <v>255</v>
      </c>
      <c r="U1192" s="150" t="s">
        <v>257</v>
      </c>
      <c r="V1192" s="150" t="s">
        <v>258</v>
      </c>
      <c r="W1192" s="150" t="s">
        <v>297</v>
      </c>
      <c r="X1192" s="150" t="s">
        <v>261</v>
      </c>
      <c r="Y1192" s="150" t="s">
        <v>262</v>
      </c>
      <c r="Z1192" s="150" t="s">
        <v>263</v>
      </c>
      <c r="AA1192" s="150" t="s">
        <v>264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 t="s">
        <v>3</v>
      </c>
    </row>
    <row r="1193" spans="1:65">
      <c r="A1193" s="30"/>
      <c r="B1193" s="19"/>
      <c r="C1193" s="9"/>
      <c r="D1193" s="10" t="s">
        <v>300</v>
      </c>
      <c r="E1193" s="11" t="s">
        <v>299</v>
      </c>
      <c r="F1193" s="11" t="s">
        <v>300</v>
      </c>
      <c r="G1193" s="11" t="s">
        <v>299</v>
      </c>
      <c r="H1193" s="11" t="s">
        <v>300</v>
      </c>
      <c r="I1193" s="11" t="s">
        <v>299</v>
      </c>
      <c r="J1193" s="11" t="s">
        <v>300</v>
      </c>
      <c r="K1193" s="11" t="s">
        <v>299</v>
      </c>
      <c r="L1193" s="11" t="s">
        <v>340</v>
      </c>
      <c r="M1193" s="11" t="s">
        <v>300</v>
      </c>
      <c r="N1193" s="11" t="s">
        <v>299</v>
      </c>
      <c r="O1193" s="11" t="s">
        <v>299</v>
      </c>
      <c r="P1193" s="11" t="s">
        <v>299</v>
      </c>
      <c r="Q1193" s="11" t="s">
        <v>299</v>
      </c>
      <c r="R1193" s="11" t="s">
        <v>340</v>
      </c>
      <c r="S1193" s="11" t="s">
        <v>300</v>
      </c>
      <c r="T1193" s="11" t="s">
        <v>340</v>
      </c>
      <c r="U1193" s="11" t="s">
        <v>300</v>
      </c>
      <c r="V1193" s="11" t="s">
        <v>299</v>
      </c>
      <c r="W1193" s="11" t="s">
        <v>299</v>
      </c>
      <c r="X1193" s="11" t="s">
        <v>300</v>
      </c>
      <c r="Y1193" s="11" t="s">
        <v>300</v>
      </c>
      <c r="Z1193" s="11" t="s">
        <v>300</v>
      </c>
      <c r="AA1193" s="11" t="s">
        <v>299</v>
      </c>
      <c r="AB1193" s="151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</v>
      </c>
    </row>
    <row r="1194" spans="1:65">
      <c r="A1194" s="30"/>
      <c r="B1194" s="19"/>
      <c r="C1194" s="9"/>
      <c r="D1194" s="26" t="s">
        <v>341</v>
      </c>
      <c r="E1194" s="26" t="s">
        <v>342</v>
      </c>
      <c r="F1194" s="26" t="s">
        <v>342</v>
      </c>
      <c r="G1194" s="26" t="s">
        <v>343</v>
      </c>
      <c r="H1194" s="26" t="s">
        <v>342</v>
      </c>
      <c r="I1194" s="26" t="s">
        <v>342</v>
      </c>
      <c r="J1194" s="26" t="s">
        <v>344</v>
      </c>
      <c r="K1194" s="26" t="s">
        <v>344</v>
      </c>
      <c r="L1194" s="26" t="s">
        <v>342</v>
      </c>
      <c r="M1194" s="26" t="s">
        <v>341</v>
      </c>
      <c r="N1194" s="26" t="s">
        <v>342</v>
      </c>
      <c r="O1194" s="26" t="s">
        <v>118</v>
      </c>
      <c r="P1194" s="26" t="s">
        <v>342</v>
      </c>
      <c r="Q1194" s="26" t="s">
        <v>342</v>
      </c>
      <c r="R1194" s="26" t="s">
        <v>345</v>
      </c>
      <c r="S1194" s="26" t="s">
        <v>344</v>
      </c>
      <c r="T1194" s="26" t="s">
        <v>341</v>
      </c>
      <c r="U1194" s="26" t="s">
        <v>342</v>
      </c>
      <c r="V1194" s="26" t="s">
        <v>118</v>
      </c>
      <c r="W1194" s="26" t="s">
        <v>342</v>
      </c>
      <c r="X1194" s="26" t="s">
        <v>342</v>
      </c>
      <c r="Y1194" s="26" t="s">
        <v>341</v>
      </c>
      <c r="Z1194" s="26" t="s">
        <v>342</v>
      </c>
      <c r="AA1194" s="26" t="s">
        <v>342</v>
      </c>
      <c r="AB1194" s="151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</v>
      </c>
    </row>
    <row r="1195" spans="1:65">
      <c r="A1195" s="30"/>
      <c r="B1195" s="18">
        <v>1</v>
      </c>
      <c r="C1195" s="14">
        <v>1</v>
      </c>
      <c r="D1195" s="207">
        <v>15.299999999999999</v>
      </c>
      <c r="E1195" s="207">
        <v>16.71</v>
      </c>
      <c r="F1195" s="207">
        <v>20.55</v>
      </c>
      <c r="G1195" s="207">
        <v>16.957096012313478</v>
      </c>
      <c r="H1195" s="207">
        <v>14.9</v>
      </c>
      <c r="I1195" s="207">
        <v>16.8</v>
      </c>
      <c r="J1195" s="224">
        <v>21.4</v>
      </c>
      <c r="K1195" s="207">
        <v>21.4</v>
      </c>
      <c r="L1195" s="224">
        <v>14</v>
      </c>
      <c r="M1195" s="207">
        <v>13.7</v>
      </c>
      <c r="N1195" s="207">
        <v>15.299999999999999</v>
      </c>
      <c r="O1195" s="207">
        <v>13</v>
      </c>
      <c r="P1195" s="207">
        <v>15.6</v>
      </c>
      <c r="Q1195" s="207">
        <v>17</v>
      </c>
      <c r="R1195" s="224">
        <v>14</v>
      </c>
      <c r="S1195" s="207">
        <v>15</v>
      </c>
      <c r="T1195" s="207">
        <v>15.299999999999999</v>
      </c>
      <c r="U1195" s="207">
        <v>20.43</v>
      </c>
      <c r="V1195" s="224">
        <v>9</v>
      </c>
      <c r="W1195" s="207">
        <v>18.3</v>
      </c>
      <c r="X1195" s="207">
        <v>13</v>
      </c>
      <c r="Y1195" s="207">
        <v>15.7</v>
      </c>
      <c r="Z1195" s="207">
        <v>16.5</v>
      </c>
      <c r="AA1195" s="207">
        <v>12.5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</v>
      </c>
    </row>
    <row r="1196" spans="1:65">
      <c r="A1196" s="30"/>
      <c r="B1196" s="19">
        <v>1</v>
      </c>
      <c r="C1196" s="9">
        <v>2</v>
      </c>
      <c r="D1196" s="211">
        <v>15.1</v>
      </c>
      <c r="E1196" s="211">
        <v>17.170000000000002</v>
      </c>
      <c r="F1196" s="211">
        <v>20.38</v>
      </c>
      <c r="G1196" s="211">
        <v>17.32367669990191</v>
      </c>
      <c r="H1196" s="211">
        <v>14.9</v>
      </c>
      <c r="I1196" s="211">
        <v>14.8</v>
      </c>
      <c r="J1196" s="225">
        <v>20.5</v>
      </c>
      <c r="K1196" s="211">
        <v>21.6</v>
      </c>
      <c r="L1196" s="225">
        <v>14</v>
      </c>
      <c r="M1196" s="211">
        <v>13.9</v>
      </c>
      <c r="N1196" s="211">
        <v>15.5</v>
      </c>
      <c r="O1196" s="211">
        <v>12.5</v>
      </c>
      <c r="P1196" s="211">
        <v>15.6</v>
      </c>
      <c r="Q1196" s="211">
        <v>16.8</v>
      </c>
      <c r="R1196" s="225">
        <v>15</v>
      </c>
      <c r="S1196" s="211">
        <v>16.100000000000001</v>
      </c>
      <c r="T1196" s="211">
        <v>15</v>
      </c>
      <c r="U1196" s="211">
        <v>19.584000000000003</v>
      </c>
      <c r="V1196" s="225">
        <v>9</v>
      </c>
      <c r="W1196" s="211">
        <v>17.600000000000001</v>
      </c>
      <c r="X1196" s="211">
        <v>13.6</v>
      </c>
      <c r="Y1196" s="211">
        <v>14.9</v>
      </c>
      <c r="Z1196" s="211">
        <v>16.2</v>
      </c>
      <c r="AA1196" s="211">
        <v>12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34</v>
      </c>
    </row>
    <row r="1197" spans="1:65">
      <c r="A1197" s="30"/>
      <c r="B1197" s="19">
        <v>1</v>
      </c>
      <c r="C1197" s="9">
        <v>3</v>
      </c>
      <c r="D1197" s="211">
        <v>14.1</v>
      </c>
      <c r="E1197" s="211">
        <v>17.11</v>
      </c>
      <c r="F1197" s="211">
        <v>21.52</v>
      </c>
      <c r="G1197" s="211">
        <v>16.710579913905015</v>
      </c>
      <c r="H1197" s="211">
        <v>16.3</v>
      </c>
      <c r="I1197" s="211">
        <v>15.299999999999999</v>
      </c>
      <c r="J1197" s="225">
        <v>21.6</v>
      </c>
      <c r="K1197" s="211">
        <v>20.3</v>
      </c>
      <c r="L1197" s="225">
        <v>14</v>
      </c>
      <c r="M1197" s="211">
        <v>14.1</v>
      </c>
      <c r="N1197" s="211">
        <v>15.400000000000002</v>
      </c>
      <c r="O1197" s="211">
        <v>12.8</v>
      </c>
      <c r="P1197" s="211">
        <v>15</v>
      </c>
      <c r="Q1197" s="211">
        <v>16.600000000000001</v>
      </c>
      <c r="R1197" s="225">
        <v>15</v>
      </c>
      <c r="S1197" s="211">
        <v>15.6</v>
      </c>
      <c r="T1197" s="211">
        <v>15.5</v>
      </c>
      <c r="U1197" s="211">
        <v>19.53</v>
      </c>
      <c r="V1197" s="225">
        <v>9</v>
      </c>
      <c r="W1197" s="211">
        <v>17.7</v>
      </c>
      <c r="X1197" s="211">
        <v>13.9</v>
      </c>
      <c r="Y1197" s="211">
        <v>15.6</v>
      </c>
      <c r="Z1197" s="226">
        <v>15.7</v>
      </c>
      <c r="AA1197" s="211">
        <v>12.8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16</v>
      </c>
    </row>
    <row r="1198" spans="1:65">
      <c r="A1198" s="30"/>
      <c r="B1198" s="19">
        <v>1</v>
      </c>
      <c r="C1198" s="9">
        <v>4</v>
      </c>
      <c r="D1198" s="211">
        <v>14.3</v>
      </c>
      <c r="E1198" s="211">
        <v>16.68</v>
      </c>
      <c r="F1198" s="211">
        <v>20.149999999999999</v>
      </c>
      <c r="G1198" s="211">
        <v>16.838599184335152</v>
      </c>
      <c r="H1198" s="211">
        <v>16.100000000000001</v>
      </c>
      <c r="I1198" s="226">
        <v>23.4</v>
      </c>
      <c r="J1198" s="225">
        <v>20.9</v>
      </c>
      <c r="K1198" s="211">
        <v>20.5</v>
      </c>
      <c r="L1198" s="225">
        <v>15</v>
      </c>
      <c r="M1198" s="211">
        <v>13.8</v>
      </c>
      <c r="N1198" s="211">
        <v>15.5</v>
      </c>
      <c r="O1198" s="211">
        <v>12.9</v>
      </c>
      <c r="P1198" s="211">
        <v>15.8</v>
      </c>
      <c r="Q1198" s="211">
        <v>16.5</v>
      </c>
      <c r="R1198" s="225">
        <v>15</v>
      </c>
      <c r="S1198" s="211">
        <v>13.9</v>
      </c>
      <c r="T1198" s="211">
        <v>15.299999999999999</v>
      </c>
      <c r="U1198" s="211">
        <v>17.631</v>
      </c>
      <c r="V1198" s="225">
        <v>8</v>
      </c>
      <c r="W1198" s="211">
        <v>17.100000000000001</v>
      </c>
      <c r="X1198" s="211">
        <v>14.4</v>
      </c>
      <c r="Y1198" s="211">
        <v>16</v>
      </c>
      <c r="Z1198" s="211">
        <v>16.3</v>
      </c>
      <c r="AA1198" s="211">
        <v>11.9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0">
        <v>15.979919366915359</v>
      </c>
    </row>
    <row r="1199" spans="1:65">
      <c r="A1199" s="30"/>
      <c r="B1199" s="19">
        <v>1</v>
      </c>
      <c r="C1199" s="9">
        <v>5</v>
      </c>
      <c r="D1199" s="211">
        <v>14.6</v>
      </c>
      <c r="E1199" s="211">
        <v>17.28</v>
      </c>
      <c r="F1199" s="211">
        <v>21.43</v>
      </c>
      <c r="G1199" s="211">
        <v>17.470178067204635</v>
      </c>
      <c r="H1199" s="211">
        <v>15</v>
      </c>
      <c r="I1199" s="211">
        <v>14.7</v>
      </c>
      <c r="J1199" s="225">
        <v>21.2</v>
      </c>
      <c r="K1199" s="211">
        <v>20.6</v>
      </c>
      <c r="L1199" s="225">
        <v>14</v>
      </c>
      <c r="M1199" s="211">
        <v>13.7</v>
      </c>
      <c r="N1199" s="211">
        <v>15.8</v>
      </c>
      <c r="O1199" s="211">
        <v>12.5</v>
      </c>
      <c r="P1199" s="211">
        <v>15.2</v>
      </c>
      <c r="Q1199" s="211">
        <v>15.9</v>
      </c>
      <c r="R1199" s="225">
        <v>14</v>
      </c>
      <c r="S1199" s="211">
        <v>13.9</v>
      </c>
      <c r="T1199" s="211">
        <v>15.299999999999999</v>
      </c>
      <c r="U1199" s="211">
        <v>18.498000000000001</v>
      </c>
      <c r="V1199" s="225">
        <v>9</v>
      </c>
      <c r="W1199" s="211">
        <v>18.3</v>
      </c>
      <c r="X1199" s="211">
        <v>14.7</v>
      </c>
      <c r="Y1199" s="211">
        <v>15.400000000000002</v>
      </c>
      <c r="Z1199" s="211">
        <v>16.399999999999999</v>
      </c>
      <c r="AA1199" s="211">
        <v>12.6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0">
        <v>133</v>
      </c>
    </row>
    <row r="1200" spans="1:65">
      <c r="A1200" s="30"/>
      <c r="B1200" s="19">
        <v>1</v>
      </c>
      <c r="C1200" s="9">
        <v>6</v>
      </c>
      <c r="D1200" s="211">
        <v>13.8</v>
      </c>
      <c r="E1200" s="211">
        <v>16.809999999999999</v>
      </c>
      <c r="F1200" s="211">
        <v>20.99</v>
      </c>
      <c r="G1200" s="211">
        <v>16.689194152183077</v>
      </c>
      <c r="H1200" s="211">
        <v>14.6</v>
      </c>
      <c r="I1200" s="211">
        <v>15.299999999999999</v>
      </c>
      <c r="J1200" s="225">
        <v>21.7</v>
      </c>
      <c r="K1200" s="211">
        <v>20.5</v>
      </c>
      <c r="L1200" s="225">
        <v>14</v>
      </c>
      <c r="M1200" s="211">
        <v>14.3</v>
      </c>
      <c r="N1200" s="211">
        <v>15.6</v>
      </c>
      <c r="O1200" s="211">
        <v>12.9</v>
      </c>
      <c r="P1200" s="211">
        <v>15.1</v>
      </c>
      <c r="Q1200" s="211">
        <v>15.9</v>
      </c>
      <c r="R1200" s="225">
        <v>13</v>
      </c>
      <c r="S1200" s="211">
        <v>14</v>
      </c>
      <c r="T1200" s="211">
        <v>15.1</v>
      </c>
      <c r="U1200" s="211">
        <v>18.808</v>
      </c>
      <c r="V1200" s="225">
        <v>10</v>
      </c>
      <c r="W1200" s="211">
        <v>17.899999999999999</v>
      </c>
      <c r="X1200" s="211">
        <v>12.4</v>
      </c>
      <c r="Y1200" s="211">
        <v>14.9</v>
      </c>
      <c r="Z1200" s="211">
        <v>16.399999999999999</v>
      </c>
      <c r="AA1200" s="211">
        <v>12.6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20" t="s">
        <v>273</v>
      </c>
      <c r="C1201" s="12"/>
      <c r="D1201" s="213">
        <v>14.533333333333331</v>
      </c>
      <c r="E1201" s="213">
        <v>16.96</v>
      </c>
      <c r="F1201" s="213">
        <v>20.836666666666666</v>
      </c>
      <c r="G1201" s="213">
        <v>16.998220671640546</v>
      </c>
      <c r="H1201" s="213">
        <v>15.299999999999999</v>
      </c>
      <c r="I1201" s="213">
        <v>16.716666666666665</v>
      </c>
      <c r="J1201" s="213">
        <v>21.216666666666669</v>
      </c>
      <c r="K1201" s="213">
        <v>20.816666666666666</v>
      </c>
      <c r="L1201" s="213">
        <v>14.166666666666666</v>
      </c>
      <c r="M1201" s="213">
        <v>13.916666666666666</v>
      </c>
      <c r="N1201" s="213">
        <v>15.516666666666666</v>
      </c>
      <c r="O1201" s="213">
        <v>12.766666666666666</v>
      </c>
      <c r="P1201" s="213">
        <v>15.383333333333333</v>
      </c>
      <c r="Q1201" s="213">
        <v>16.450000000000003</v>
      </c>
      <c r="R1201" s="213">
        <v>14.333333333333334</v>
      </c>
      <c r="S1201" s="213">
        <v>14.75</v>
      </c>
      <c r="T1201" s="213">
        <v>15.249999999999998</v>
      </c>
      <c r="U1201" s="213">
        <v>19.08016666666667</v>
      </c>
      <c r="V1201" s="213">
        <v>9</v>
      </c>
      <c r="W1201" s="213">
        <v>17.816666666666666</v>
      </c>
      <c r="X1201" s="213">
        <v>13.666666666666666</v>
      </c>
      <c r="Y1201" s="213">
        <v>15.41666666666667</v>
      </c>
      <c r="Z1201" s="213">
        <v>16.25</v>
      </c>
      <c r="AA1201" s="213">
        <v>12.399999999999999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274</v>
      </c>
      <c r="C1202" s="29"/>
      <c r="D1202" s="211">
        <v>14.45</v>
      </c>
      <c r="E1202" s="211">
        <v>16.96</v>
      </c>
      <c r="F1202" s="211">
        <v>20.77</v>
      </c>
      <c r="G1202" s="211">
        <v>16.897847598324315</v>
      </c>
      <c r="H1202" s="211">
        <v>14.95</v>
      </c>
      <c r="I1202" s="211">
        <v>15.299999999999999</v>
      </c>
      <c r="J1202" s="211">
        <v>21.299999999999997</v>
      </c>
      <c r="K1202" s="211">
        <v>20.55</v>
      </c>
      <c r="L1202" s="211">
        <v>14</v>
      </c>
      <c r="M1202" s="211">
        <v>13.850000000000001</v>
      </c>
      <c r="N1202" s="211">
        <v>15.5</v>
      </c>
      <c r="O1202" s="211">
        <v>12.850000000000001</v>
      </c>
      <c r="P1202" s="211">
        <v>15.399999999999999</v>
      </c>
      <c r="Q1202" s="211">
        <v>16.55</v>
      </c>
      <c r="R1202" s="211">
        <v>14.5</v>
      </c>
      <c r="S1202" s="211">
        <v>14.5</v>
      </c>
      <c r="T1202" s="211">
        <v>15.299999999999999</v>
      </c>
      <c r="U1202" s="211">
        <v>19.169</v>
      </c>
      <c r="V1202" s="211">
        <v>9</v>
      </c>
      <c r="W1202" s="211">
        <v>17.799999999999997</v>
      </c>
      <c r="X1202" s="211">
        <v>13.75</v>
      </c>
      <c r="Y1202" s="211">
        <v>15.5</v>
      </c>
      <c r="Z1202" s="211">
        <v>16.350000000000001</v>
      </c>
      <c r="AA1202" s="211">
        <v>12.55</v>
      </c>
      <c r="AB1202" s="208"/>
      <c r="AC1202" s="209"/>
      <c r="AD1202" s="209"/>
      <c r="AE1202" s="209"/>
      <c r="AF1202" s="209"/>
      <c r="AG1202" s="209"/>
      <c r="AH1202" s="209"/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09"/>
      <c r="AY1202" s="209"/>
      <c r="AZ1202" s="209"/>
      <c r="BA1202" s="209"/>
      <c r="BB1202" s="209"/>
      <c r="BC1202" s="209"/>
      <c r="BD1202" s="209"/>
      <c r="BE1202" s="209"/>
      <c r="BF1202" s="209"/>
      <c r="BG1202" s="209"/>
      <c r="BH1202" s="209"/>
      <c r="BI1202" s="209"/>
      <c r="BJ1202" s="209"/>
      <c r="BK1202" s="209"/>
      <c r="BL1202" s="209"/>
      <c r="BM1202" s="212"/>
    </row>
    <row r="1203" spans="1:65">
      <c r="A1203" s="30"/>
      <c r="B1203" s="3" t="s">
        <v>275</v>
      </c>
      <c r="C1203" s="29"/>
      <c r="D1203" s="211">
        <v>0.58195074247453804</v>
      </c>
      <c r="E1203" s="211">
        <v>0.25783715791173367</v>
      </c>
      <c r="F1203" s="211">
        <v>0.56652155004612736</v>
      </c>
      <c r="G1203" s="211">
        <v>0.32682419176441674</v>
      </c>
      <c r="H1203" s="211">
        <v>0.71274118724821889</v>
      </c>
      <c r="I1203" s="211">
        <v>3.3594146315491646</v>
      </c>
      <c r="J1203" s="211">
        <v>0.45350486950711655</v>
      </c>
      <c r="K1203" s="211">
        <v>0.54191020166321524</v>
      </c>
      <c r="L1203" s="211">
        <v>0.40824829046386302</v>
      </c>
      <c r="M1203" s="211">
        <v>0.24013884872437202</v>
      </c>
      <c r="N1203" s="211">
        <v>0.17224014243685101</v>
      </c>
      <c r="O1203" s="211">
        <v>0.21602468994692878</v>
      </c>
      <c r="P1203" s="211">
        <v>0.3250640962435975</v>
      </c>
      <c r="Q1203" s="211">
        <v>0.45934736311423408</v>
      </c>
      <c r="R1203" s="211">
        <v>0.81649658092772603</v>
      </c>
      <c r="S1203" s="211">
        <v>0.96072888995803618</v>
      </c>
      <c r="T1203" s="211">
        <v>0.17606816861658994</v>
      </c>
      <c r="U1203" s="211">
        <v>0.97891009120688244</v>
      </c>
      <c r="V1203" s="211">
        <v>0.63245553203367588</v>
      </c>
      <c r="W1203" s="211">
        <v>0.45789372857319893</v>
      </c>
      <c r="X1203" s="211">
        <v>0.8617811013631399</v>
      </c>
      <c r="Y1203" s="211">
        <v>0.44459719597256397</v>
      </c>
      <c r="Z1203" s="211">
        <v>0.28809720581775866</v>
      </c>
      <c r="AA1203" s="211">
        <v>0.36331804249169897</v>
      </c>
      <c r="AB1203" s="208"/>
      <c r="AC1203" s="209"/>
      <c r="AD1203" s="209"/>
      <c r="AE1203" s="209"/>
      <c r="AF1203" s="209"/>
      <c r="AG1203" s="209"/>
      <c r="AH1203" s="209"/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09"/>
      <c r="AY1203" s="209"/>
      <c r="AZ1203" s="209"/>
      <c r="BA1203" s="209"/>
      <c r="BB1203" s="209"/>
      <c r="BC1203" s="209"/>
      <c r="BD1203" s="209"/>
      <c r="BE1203" s="209"/>
      <c r="BF1203" s="209"/>
      <c r="BG1203" s="209"/>
      <c r="BH1203" s="209"/>
      <c r="BI1203" s="209"/>
      <c r="BJ1203" s="209"/>
      <c r="BK1203" s="209"/>
      <c r="BL1203" s="209"/>
      <c r="BM1203" s="212"/>
    </row>
    <row r="1204" spans="1:65">
      <c r="A1204" s="30"/>
      <c r="B1204" s="3" t="s">
        <v>87</v>
      </c>
      <c r="C1204" s="29"/>
      <c r="D1204" s="13">
        <v>4.004248228035813E-2</v>
      </c>
      <c r="E1204" s="13">
        <v>1.5202662612720144E-2</v>
      </c>
      <c r="F1204" s="13">
        <v>2.7188684212740077E-2</v>
      </c>
      <c r="G1204" s="13">
        <v>1.9226964873428367E-2</v>
      </c>
      <c r="H1204" s="13">
        <v>4.6584391323413001E-2</v>
      </c>
      <c r="I1204" s="13">
        <v>0.2009619919171983</v>
      </c>
      <c r="J1204" s="13">
        <v>2.1374934933564016E-2</v>
      </c>
      <c r="K1204" s="13">
        <v>2.6032515692388243E-2</v>
      </c>
      <c r="L1204" s="13">
        <v>2.8817526385684449E-2</v>
      </c>
      <c r="M1204" s="13">
        <v>1.7255486135883021E-2</v>
      </c>
      <c r="N1204" s="13">
        <v>1.1100331413760538E-2</v>
      </c>
      <c r="O1204" s="13">
        <v>1.6920993990621053E-2</v>
      </c>
      <c r="P1204" s="13">
        <v>2.113092716643104E-2</v>
      </c>
      <c r="Q1204" s="13">
        <v>2.792385186104766E-2</v>
      </c>
      <c r="R1204" s="13">
        <v>5.6964877739143674E-2</v>
      </c>
      <c r="S1204" s="13">
        <v>6.5134162031053294E-2</v>
      </c>
      <c r="T1204" s="13">
        <v>1.154545367977639E-2</v>
      </c>
      <c r="U1204" s="13">
        <v>5.1305112177927284E-2</v>
      </c>
      <c r="V1204" s="13">
        <v>7.0272836892630655E-2</v>
      </c>
      <c r="W1204" s="13">
        <v>2.5700302819824074E-2</v>
      </c>
      <c r="X1204" s="13">
        <v>6.3057153758278528E-2</v>
      </c>
      <c r="Y1204" s="13">
        <v>2.8838737036058198E-2</v>
      </c>
      <c r="Z1204" s="13">
        <v>1.7729058819554378E-2</v>
      </c>
      <c r="AA1204" s="13">
        <v>2.9299842136427338E-2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A1205" s="30"/>
      <c r="B1205" s="3" t="s">
        <v>276</v>
      </c>
      <c r="C1205" s="29"/>
      <c r="D1205" s="13">
        <v>-9.0525239856780626E-2</v>
      </c>
      <c r="E1205" s="13">
        <v>6.1332013671720365E-2</v>
      </c>
      <c r="F1205" s="13">
        <v>0.30392814808606983</v>
      </c>
      <c r="G1205" s="13">
        <v>6.3723807445077885E-2</v>
      </c>
      <c r="H1205" s="13">
        <v>-4.2548360307941069E-2</v>
      </c>
      <c r="I1205" s="13">
        <v>4.6104569293175413E-2</v>
      </c>
      <c r="J1205" s="13">
        <v>0.32770799273201656</v>
      </c>
      <c r="K1205" s="13">
        <v>0.30267657731523068</v>
      </c>
      <c r="L1205" s="13">
        <v>-0.1134707039888343</v>
      </c>
      <c r="M1205" s="13">
        <v>-0.12911533862432545</v>
      </c>
      <c r="N1205" s="13">
        <v>-2.898967695718202E-2</v>
      </c>
      <c r="O1205" s="13">
        <v>-0.20108065794758478</v>
      </c>
      <c r="P1205" s="13">
        <v>-3.7333482096110648E-2</v>
      </c>
      <c r="Q1205" s="13">
        <v>2.94169590153186E-2</v>
      </c>
      <c r="R1205" s="13">
        <v>-0.10304094756517346</v>
      </c>
      <c r="S1205" s="13">
        <v>-7.6966556506021577E-2</v>
      </c>
      <c r="T1205" s="13">
        <v>-4.5677287235039388E-2</v>
      </c>
      <c r="U1205" s="13">
        <v>0.1940089451371092</v>
      </c>
      <c r="V1205" s="13">
        <v>-0.43679315312231826</v>
      </c>
      <c r="W1205" s="13">
        <v>0.11494096168933665</v>
      </c>
      <c r="X1205" s="13">
        <v>-0.1447599732598166</v>
      </c>
      <c r="Y1205" s="13">
        <v>-3.5247530811378325E-2</v>
      </c>
      <c r="Z1205" s="13">
        <v>1.6901251306925325E-2</v>
      </c>
      <c r="AA1205" s="13">
        <v>-0.22402612207963857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5"/>
    </row>
    <row r="1206" spans="1:65">
      <c r="A1206" s="30"/>
      <c r="B1206" s="46" t="s">
        <v>277</v>
      </c>
      <c r="C1206" s="47"/>
      <c r="D1206" s="45">
        <v>0.46</v>
      </c>
      <c r="E1206" s="45">
        <v>0.67</v>
      </c>
      <c r="F1206" s="45">
        <v>2.4900000000000002</v>
      </c>
      <c r="G1206" s="45">
        <v>0.69</v>
      </c>
      <c r="H1206" s="45">
        <v>0.1</v>
      </c>
      <c r="I1206" s="45">
        <v>0.56000000000000005</v>
      </c>
      <c r="J1206" s="45">
        <v>2.66</v>
      </c>
      <c r="K1206" s="45">
        <v>2.48</v>
      </c>
      <c r="L1206" s="45" t="s">
        <v>278</v>
      </c>
      <c r="M1206" s="45">
        <v>0.75</v>
      </c>
      <c r="N1206" s="45">
        <v>0</v>
      </c>
      <c r="O1206" s="45">
        <v>1.28</v>
      </c>
      <c r="P1206" s="45">
        <v>0.06</v>
      </c>
      <c r="Q1206" s="45">
        <v>0.44</v>
      </c>
      <c r="R1206" s="45" t="s">
        <v>278</v>
      </c>
      <c r="S1206" s="45">
        <v>0.36</v>
      </c>
      <c r="T1206" s="45">
        <v>0.12</v>
      </c>
      <c r="U1206" s="45">
        <v>1.66</v>
      </c>
      <c r="V1206" s="45" t="s">
        <v>278</v>
      </c>
      <c r="W1206" s="45">
        <v>1.07</v>
      </c>
      <c r="X1206" s="45">
        <v>0.86</v>
      </c>
      <c r="Y1206" s="45">
        <v>0.05</v>
      </c>
      <c r="Z1206" s="45">
        <v>0.34</v>
      </c>
      <c r="AA1206" s="45">
        <v>1.46</v>
      </c>
      <c r="AB1206" s="151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5"/>
    </row>
    <row r="1207" spans="1:65">
      <c r="B1207" s="31" t="s">
        <v>330</v>
      </c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6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</sheetData>
  <dataConsolidate/>
  <conditionalFormatting sqref="B6:AF11 B24:AE29 B42:AH47 B60:V65 B79:AF84 B97:AC102 B116:AD121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1:AF1036 B1049:AB1054 B1067:H1072 B1085:AC1090 B1104:AF1109 B1122:AB1127 B1140:AA1145 B1159:K1164 B1177:AH1182 B1195:AA1200">
    <cfRule type="expression" dxfId="14" priority="198">
      <formula>AND($B6&lt;&gt;$B5,NOT(ISBLANK(INDIRECT(Anlyt_LabRefThisCol))))</formula>
    </cfRule>
  </conditionalFormatting>
  <conditionalFormatting sqref="C2:AF17 C20:AE35 C38:AH53 C56:V71 C75:AF90 C93:AC108 C112:AD127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7:AF1042 C1045:AB1060 C1063:H1078 C1081:AC1096 C1100:AF1115 C1118:AB1133 C1136:AA1151 C1155:K1170 C1173:AH1188 C1191:AA1206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BCC4-1039-49DD-A7B6-7C2F1B013736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639</v>
      </c>
      <c r="BM1" s="28" t="s">
        <v>279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273</v>
      </c>
      <c r="C8" s="12"/>
      <c r="D8" s="23">
        <v>12.39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12.39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</v>
      </c>
      <c r="BN9" s="28"/>
    </row>
    <row r="10" spans="1:66">
      <c r="A10" s="30"/>
      <c r="B10" s="3" t="s">
        <v>275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640</v>
      </c>
      <c r="BM15" s="28" t="s">
        <v>279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8.36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8.36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273</v>
      </c>
      <c r="C22" s="12"/>
      <c r="D22" s="23">
        <v>8.36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8.36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8.36</v>
      </c>
    </row>
    <row r="24" spans="1:65">
      <c r="A24" s="30"/>
      <c r="B24" s="3" t="s">
        <v>275</v>
      </c>
      <c r="C24" s="29"/>
      <c r="D24" s="24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641</v>
      </c>
      <c r="BM29" s="28" t="s">
        <v>279</v>
      </c>
    </row>
    <row r="30" spans="1:65" ht="19.5">
      <c r="A30" s="25" t="s">
        <v>367</v>
      </c>
      <c r="B30" s="18" t="s">
        <v>112</v>
      </c>
      <c r="C30" s="15" t="s">
        <v>113</v>
      </c>
      <c r="D30" s="16" t="s">
        <v>366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11.16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273</v>
      </c>
      <c r="C36" s="12"/>
      <c r="D36" s="23">
        <v>11.155000000000001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11.155000000000001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11.154999999999999</v>
      </c>
    </row>
    <row r="38" spans="1:65">
      <c r="A38" s="30"/>
      <c r="B38" s="3" t="s">
        <v>275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6.338922287642603E-4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642</v>
      </c>
      <c r="BM43" s="28" t="s">
        <v>279</v>
      </c>
    </row>
    <row r="44" spans="1:65" ht="19.5">
      <c r="A44" s="25" t="s">
        <v>368</v>
      </c>
      <c r="B44" s="18" t="s">
        <v>112</v>
      </c>
      <c r="C44" s="15" t="s">
        <v>113</v>
      </c>
      <c r="D44" s="16" t="s">
        <v>366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8">
        <v>0.73299999999999998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29">
        <v>1</v>
      </c>
    </row>
    <row r="49" spans="1:65">
      <c r="A49" s="30"/>
      <c r="B49" s="19">
        <v>1</v>
      </c>
      <c r="C49" s="9">
        <v>2</v>
      </c>
      <c r="D49" s="24">
        <v>0.73599999999999999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29">
        <v>12</v>
      </c>
    </row>
    <row r="50" spans="1:65">
      <c r="A50" s="30"/>
      <c r="B50" s="20" t="s">
        <v>273</v>
      </c>
      <c r="C50" s="12"/>
      <c r="D50" s="231">
        <v>0.73449999999999993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29">
        <v>16</v>
      </c>
    </row>
    <row r="51" spans="1:65">
      <c r="A51" s="30"/>
      <c r="B51" s="3" t="s">
        <v>274</v>
      </c>
      <c r="C51" s="29"/>
      <c r="D51" s="24">
        <v>0.73449999999999993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29">
        <v>0.73450000000000004</v>
      </c>
    </row>
    <row r="52" spans="1:65">
      <c r="A52" s="30"/>
      <c r="B52" s="3" t="s">
        <v>275</v>
      </c>
      <c r="C52" s="29"/>
      <c r="D52" s="24">
        <v>2.1213203435596446E-3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29">
        <v>18</v>
      </c>
    </row>
    <row r="53" spans="1:65">
      <c r="A53" s="30"/>
      <c r="B53" s="3" t="s">
        <v>87</v>
      </c>
      <c r="C53" s="29"/>
      <c r="D53" s="13">
        <v>2.8881148312588766E-3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643</v>
      </c>
      <c r="BM57" s="28" t="s">
        <v>279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366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5.62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5.61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273</v>
      </c>
      <c r="C64" s="12"/>
      <c r="D64" s="23">
        <v>5.6150000000000002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5.6150000000000002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5.6150000000000002</v>
      </c>
    </row>
    <row r="66" spans="1:65">
      <c r="A66" s="30"/>
      <c r="B66" s="3" t="s">
        <v>275</v>
      </c>
      <c r="C66" s="29"/>
      <c r="D66" s="24">
        <v>7.0710678118653244E-3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1.2593175087916872E-3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644</v>
      </c>
      <c r="BM71" s="28" t="s">
        <v>279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8">
        <v>0.16200000000000001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29">
        <v>1</v>
      </c>
    </row>
    <row r="77" spans="1:65">
      <c r="A77" s="30"/>
      <c r="B77" s="19">
        <v>1</v>
      </c>
      <c r="C77" s="9">
        <v>2</v>
      </c>
      <c r="D77" s="24">
        <v>0.161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29">
        <v>10</v>
      </c>
    </row>
    <row r="78" spans="1:65">
      <c r="A78" s="30"/>
      <c r="B78" s="20" t="s">
        <v>273</v>
      </c>
      <c r="C78" s="12"/>
      <c r="D78" s="231">
        <v>0.1615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29">
        <v>16</v>
      </c>
    </row>
    <row r="79" spans="1:65">
      <c r="A79" s="30"/>
      <c r="B79" s="3" t="s">
        <v>274</v>
      </c>
      <c r="C79" s="29"/>
      <c r="D79" s="24">
        <v>0.1615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29">
        <v>0.1615</v>
      </c>
    </row>
    <row r="80" spans="1:65">
      <c r="A80" s="30"/>
      <c r="B80" s="3" t="s">
        <v>275</v>
      </c>
      <c r="C80" s="29"/>
      <c r="D80" s="24">
        <v>7.0710678118654816E-4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29">
        <v>16</v>
      </c>
    </row>
    <row r="81" spans="1:65">
      <c r="A81" s="30"/>
      <c r="B81" s="3" t="s">
        <v>87</v>
      </c>
      <c r="C81" s="29"/>
      <c r="D81" s="13">
        <v>4.3783701621458093E-3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645</v>
      </c>
      <c r="BM85" s="28" t="s">
        <v>279</v>
      </c>
    </row>
    <row r="86" spans="1:65" ht="19.5">
      <c r="A86" s="25" t="s">
        <v>369</v>
      </c>
      <c r="B86" s="18" t="s">
        <v>112</v>
      </c>
      <c r="C86" s="15" t="s">
        <v>113</v>
      </c>
      <c r="D86" s="16" t="s">
        <v>366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2.58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273</v>
      </c>
      <c r="C92" s="12"/>
      <c r="D92" s="23">
        <v>2.59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2.59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2.59</v>
      </c>
    </row>
    <row r="94" spans="1:65">
      <c r="A94" s="30"/>
      <c r="B94" s="3" t="s">
        <v>275</v>
      </c>
      <c r="C94" s="29"/>
      <c r="D94" s="24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5.4602840246065496E-3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646</v>
      </c>
      <c r="BM99" s="28" t="s">
        <v>279</v>
      </c>
    </row>
    <row r="100" spans="1:65" ht="19.5">
      <c r="A100" s="25" t="s">
        <v>370</v>
      </c>
      <c r="B100" s="18" t="s">
        <v>112</v>
      </c>
      <c r="C100" s="15" t="s">
        <v>113</v>
      </c>
      <c r="D100" s="16" t="s">
        <v>366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8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29">
        <v>1</v>
      </c>
    </row>
    <row r="105" spans="1:65">
      <c r="A105" s="30"/>
      <c r="B105" s="19">
        <v>1</v>
      </c>
      <c r="C105" s="9">
        <v>2</v>
      </c>
      <c r="D105" s="24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29">
        <v>12</v>
      </c>
    </row>
    <row r="106" spans="1:65">
      <c r="A106" s="30"/>
      <c r="B106" s="20" t="s">
        <v>273</v>
      </c>
      <c r="C106" s="12"/>
      <c r="D106" s="23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29">
        <v>16</v>
      </c>
    </row>
    <row r="107" spans="1:65">
      <c r="A107" s="30"/>
      <c r="B107" s="3" t="s">
        <v>274</v>
      </c>
      <c r="C107" s="29"/>
      <c r="D107" s="24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29">
        <v>9.6500000000000002E-2</v>
      </c>
    </row>
    <row r="108" spans="1:65">
      <c r="A108" s="30"/>
      <c r="B108" s="3" t="s">
        <v>275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29">
        <v>18</v>
      </c>
    </row>
    <row r="109" spans="1:65">
      <c r="A109" s="30"/>
      <c r="B109" s="3" t="s">
        <v>87</v>
      </c>
      <c r="C109" s="29"/>
      <c r="D109" s="13">
        <v>7.3275314112595663E-3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647</v>
      </c>
      <c r="BM113" s="28" t="s">
        <v>279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366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8">
        <v>0.41249999999999998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</v>
      </c>
    </row>
    <row r="119" spans="1:65">
      <c r="A119" s="30"/>
      <c r="B119" s="19">
        <v>1</v>
      </c>
      <c r="C119" s="9">
        <v>2</v>
      </c>
      <c r="D119" s="24">
        <v>0.41249999999999998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20" t="s">
        <v>273</v>
      </c>
      <c r="C120" s="12"/>
      <c r="D120" s="231">
        <v>0.41249999999999998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16</v>
      </c>
    </row>
    <row r="121" spans="1:65">
      <c r="A121" s="30"/>
      <c r="B121" s="3" t="s">
        <v>274</v>
      </c>
      <c r="C121" s="29"/>
      <c r="D121" s="24">
        <v>0.41249999999999998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0.41246349999999998</v>
      </c>
    </row>
    <row r="122" spans="1:65">
      <c r="A122" s="30"/>
      <c r="B122" s="3" t="s">
        <v>275</v>
      </c>
      <c r="C122" s="29"/>
      <c r="D122" s="24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29">
        <v>15</v>
      </c>
    </row>
    <row r="123" spans="1:65">
      <c r="A123" s="30"/>
      <c r="B123" s="3" t="s">
        <v>87</v>
      </c>
      <c r="C123" s="29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8.8492678746110442E-5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648</v>
      </c>
      <c r="BM127" s="28" t="s">
        <v>279</v>
      </c>
    </row>
    <row r="128" spans="1:65" ht="19.5">
      <c r="A128" s="25" t="s">
        <v>371</v>
      </c>
      <c r="B128" s="18" t="s">
        <v>112</v>
      </c>
      <c r="C128" s="15" t="s">
        <v>113</v>
      </c>
      <c r="D128" s="16" t="s">
        <v>366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54.43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54.36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273</v>
      </c>
      <c r="C134" s="12"/>
      <c r="D134" s="23">
        <v>54.394999999999996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54.394999999999996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54.395000000000003</v>
      </c>
    </row>
    <row r="136" spans="1:65">
      <c r="A136" s="30"/>
      <c r="B136" s="3" t="s">
        <v>275</v>
      </c>
      <c r="C136" s="29"/>
      <c r="D136" s="24">
        <v>4.9497474683058526E-2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9.0996368568909878E-4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649</v>
      </c>
      <c r="BM141" s="28" t="s">
        <v>279</v>
      </c>
    </row>
    <row r="142" spans="1:65" ht="19.5">
      <c r="A142" s="25" t="s">
        <v>372</v>
      </c>
      <c r="B142" s="18" t="s">
        <v>112</v>
      </c>
      <c r="C142" s="15" t="s">
        <v>113</v>
      </c>
      <c r="D142" s="16" t="s">
        <v>366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1.0369999999999999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1.0429999999999999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273</v>
      </c>
      <c r="C148" s="12"/>
      <c r="D148" s="23">
        <v>1.04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274</v>
      </c>
      <c r="C149" s="29"/>
      <c r="D149" s="11">
        <v>1.04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1.04</v>
      </c>
    </row>
    <row r="150" spans="1:65">
      <c r="A150" s="30"/>
      <c r="B150" s="3" t="s">
        <v>275</v>
      </c>
      <c r="C150" s="29"/>
      <c r="D150" s="24">
        <v>4.2426406871192892E-3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4.0794621991531626E-3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D8F95-6CB6-4AFA-B754-4058B7D6D681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650</v>
      </c>
      <c r="BM1" s="28" t="s">
        <v>279</v>
      </c>
    </row>
    <row r="2" spans="1:66" ht="18">
      <c r="A2" s="25" t="s">
        <v>508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3.2199999999999998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273</v>
      </c>
      <c r="C8" s="12"/>
      <c r="D8" s="23">
        <v>3.2349999999999999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3.2349999999999999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3.2349999999999999</v>
      </c>
      <c r="BN9" s="28"/>
    </row>
    <row r="10" spans="1:66">
      <c r="A10" s="30"/>
      <c r="B10" s="3" t="s">
        <v>275</v>
      </c>
      <c r="C10" s="29"/>
      <c r="D10" s="24">
        <v>2.12132034355966E-2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6.5574044623173417E-3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D1FAC-320C-4B1A-8BF2-794BADC3230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651</v>
      </c>
      <c r="BM1" s="28" t="s">
        <v>279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8">
        <v>0.17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29">
        <v>1</v>
      </c>
    </row>
    <row r="7" spans="1:66">
      <c r="A7" s="30"/>
      <c r="B7" s="19">
        <v>1</v>
      </c>
      <c r="C7" s="9">
        <v>2</v>
      </c>
      <c r="D7" s="24">
        <v>0.17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29">
        <v>16</v>
      </c>
    </row>
    <row r="8" spans="1:66">
      <c r="A8" s="30"/>
      <c r="B8" s="20" t="s">
        <v>273</v>
      </c>
      <c r="C8" s="12"/>
      <c r="D8" s="231">
        <v>0.17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29">
        <v>16</v>
      </c>
    </row>
    <row r="9" spans="1:66">
      <c r="A9" s="30"/>
      <c r="B9" s="3" t="s">
        <v>274</v>
      </c>
      <c r="C9" s="29"/>
      <c r="D9" s="24">
        <v>0.17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29">
        <v>0.17</v>
      </c>
      <c r="BN9" s="28"/>
    </row>
    <row r="10" spans="1:66">
      <c r="A10" s="30"/>
      <c r="B10" s="3" t="s">
        <v>275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29">
        <v>22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652</v>
      </c>
      <c r="BM15" s="28" t="s">
        <v>279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8">
        <v>0.46999999999999992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29">
        <v>1</v>
      </c>
    </row>
    <row r="21" spans="1:65">
      <c r="A21" s="30"/>
      <c r="B21" s="19">
        <v>1</v>
      </c>
      <c r="C21" s="9">
        <v>2</v>
      </c>
      <c r="D21" s="24">
        <v>0.45999999999999996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29">
        <v>16</v>
      </c>
    </row>
    <row r="22" spans="1:65">
      <c r="A22" s="30"/>
      <c r="B22" s="20" t="s">
        <v>273</v>
      </c>
      <c r="C22" s="12"/>
      <c r="D22" s="231">
        <v>0.46499999999999997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29">
        <v>16</v>
      </c>
    </row>
    <row r="23" spans="1:65">
      <c r="A23" s="30"/>
      <c r="B23" s="3" t="s">
        <v>274</v>
      </c>
      <c r="C23" s="29"/>
      <c r="D23" s="24">
        <v>0.46499999999999997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29">
        <v>0.46500000000000002</v>
      </c>
    </row>
    <row r="24" spans="1:65">
      <c r="A24" s="30"/>
      <c r="B24" s="3" t="s">
        <v>275</v>
      </c>
      <c r="C24" s="29"/>
      <c r="D24" s="24">
        <v>7.0710678118654424E-3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29">
        <v>22</v>
      </c>
    </row>
    <row r="25" spans="1:65">
      <c r="A25" s="30"/>
      <c r="B25" s="3" t="s">
        <v>87</v>
      </c>
      <c r="C25" s="29"/>
      <c r="D25" s="13">
        <v>1.5206597444871919E-2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-1.1102230246251565E-16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251-B684-4462-9BB0-89AE277CFC72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653</v>
      </c>
      <c r="BM1" s="28" t="s">
        <v>279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1.7999999999999998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1.7999999999999998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</v>
      </c>
      <c r="BN9" s="28"/>
    </row>
    <row r="10" spans="1:66">
      <c r="A10" s="30"/>
      <c r="B10" s="3" t="s">
        <v>275</v>
      </c>
      <c r="C10" s="29"/>
      <c r="D10" s="24">
        <v>0.14142135623730948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7.8567420131838608E-2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654</v>
      </c>
      <c r="BM15" s="28" t="s">
        <v>279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366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374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5">
        <v>84.2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20">
        <v>86.4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30"/>
      <c r="B22" s="20" t="s">
        <v>273</v>
      </c>
      <c r="C22" s="12"/>
      <c r="D22" s="223">
        <v>85.300000000000011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274</v>
      </c>
      <c r="C23" s="29"/>
      <c r="D23" s="220">
        <v>85.300000000000011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85.3</v>
      </c>
    </row>
    <row r="24" spans="1:65">
      <c r="A24" s="30"/>
      <c r="B24" s="3" t="s">
        <v>275</v>
      </c>
      <c r="C24" s="29"/>
      <c r="D24" s="220">
        <v>1.5556349186104066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30"/>
      <c r="B25" s="3" t="s">
        <v>87</v>
      </c>
      <c r="C25" s="29"/>
      <c r="D25" s="13">
        <v>1.8237220616769124E-2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655</v>
      </c>
      <c r="BM29" s="28" t="s">
        <v>279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366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374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5">
        <v>246.00000000000003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20">
        <v>253.00000000000003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30"/>
      <c r="B36" s="20" t="s">
        <v>273</v>
      </c>
      <c r="C36" s="12"/>
      <c r="D36" s="223">
        <v>249.50000000000003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274</v>
      </c>
      <c r="C37" s="29"/>
      <c r="D37" s="220">
        <v>249.50000000000003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249.5</v>
      </c>
    </row>
    <row r="38" spans="1:65">
      <c r="A38" s="30"/>
      <c r="B38" s="3" t="s">
        <v>275</v>
      </c>
      <c r="C38" s="29"/>
      <c r="D38" s="220">
        <v>4.9497474683058327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30"/>
      <c r="B39" s="3" t="s">
        <v>87</v>
      </c>
      <c r="C39" s="29"/>
      <c r="D39" s="13">
        <v>1.9838667207638605E-2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656</v>
      </c>
      <c r="BM43" s="28" t="s">
        <v>279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366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374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275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657</v>
      </c>
      <c r="BM57" s="28" t="s">
        <v>279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366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374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8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29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29">
        <v>22</v>
      </c>
    </row>
    <row r="64" spans="1:65">
      <c r="A64" s="30"/>
      <c r="B64" s="20" t="s">
        <v>273</v>
      </c>
      <c r="C64" s="12"/>
      <c r="D64" s="231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29">
        <v>16</v>
      </c>
    </row>
    <row r="65" spans="1:65">
      <c r="A65" s="30"/>
      <c r="B65" s="3" t="s">
        <v>274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29">
        <v>0.06</v>
      </c>
    </row>
    <row r="66" spans="1:65">
      <c r="A66" s="30"/>
      <c r="B66" s="3" t="s">
        <v>275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29">
        <v>28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658</v>
      </c>
      <c r="BM71" s="28" t="s">
        <v>279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374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0.9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0.8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0.8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275</v>
      </c>
      <c r="C80" s="29"/>
      <c r="D80" s="24">
        <v>0.14142135623730878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0.17677669529663598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659</v>
      </c>
      <c r="BM85" s="28" t="s">
        <v>279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366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374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14.2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14.4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273</v>
      </c>
      <c r="C92" s="12"/>
      <c r="D92" s="213">
        <v>14.3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274</v>
      </c>
      <c r="C93" s="29"/>
      <c r="D93" s="211">
        <v>14.3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14.3</v>
      </c>
    </row>
    <row r="94" spans="1:65">
      <c r="A94" s="30"/>
      <c r="B94" s="3" t="s">
        <v>275</v>
      </c>
      <c r="C94" s="29"/>
      <c r="D94" s="211">
        <v>0.14142135623731025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9.8896053312804363E-3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660</v>
      </c>
      <c r="BM99" s="28" t="s">
        <v>279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366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374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41.9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273</v>
      </c>
      <c r="C106" s="12"/>
      <c r="D106" s="213">
        <v>41.65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274</v>
      </c>
      <c r="C107" s="29"/>
      <c r="D107" s="211">
        <v>41.65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41.65</v>
      </c>
    </row>
    <row r="108" spans="1:65">
      <c r="A108" s="30"/>
      <c r="B108" s="3" t="s">
        <v>275</v>
      </c>
      <c r="C108" s="29"/>
      <c r="D108" s="211">
        <v>0.35355339059327379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8.4886768449765615E-3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661</v>
      </c>
      <c r="BM113" s="28" t="s">
        <v>279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366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374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5">
        <v>135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20">
        <v>137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30"/>
      <c r="B120" s="20" t="s">
        <v>273</v>
      </c>
      <c r="C120" s="12"/>
      <c r="D120" s="223">
        <v>136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274</v>
      </c>
      <c r="C121" s="29"/>
      <c r="D121" s="220">
        <v>136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136</v>
      </c>
    </row>
    <row r="122" spans="1:65">
      <c r="A122" s="30"/>
      <c r="B122" s="3" t="s">
        <v>275</v>
      </c>
      <c r="C122" s="29"/>
      <c r="D122" s="220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30"/>
      <c r="B123" s="3" t="s">
        <v>87</v>
      </c>
      <c r="C123" s="29"/>
      <c r="D123" s="13">
        <v>1.0398629135096288E-2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662</v>
      </c>
      <c r="BM127" s="28" t="s">
        <v>279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366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374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1.21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1.1200000000000001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1.165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1.165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1.165</v>
      </c>
    </row>
    <row r="136" spans="1:65">
      <c r="A136" s="30"/>
      <c r="B136" s="3" t="s">
        <v>275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5.4626274941449934E-2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663</v>
      </c>
      <c r="BM141" s="28" t="s">
        <v>279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366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374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5">
        <v>166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30"/>
      <c r="B147" s="19">
        <v>1</v>
      </c>
      <c r="C147" s="9">
        <v>2</v>
      </c>
      <c r="D147" s="220">
        <v>172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30"/>
      <c r="B148" s="20" t="s">
        <v>273</v>
      </c>
      <c r="C148" s="12"/>
      <c r="D148" s="223">
        <v>169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30"/>
      <c r="B149" s="3" t="s">
        <v>274</v>
      </c>
      <c r="C149" s="29"/>
      <c r="D149" s="220">
        <v>169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169</v>
      </c>
    </row>
    <row r="150" spans="1:65">
      <c r="A150" s="30"/>
      <c r="B150" s="3" t="s">
        <v>275</v>
      </c>
      <c r="C150" s="29"/>
      <c r="D150" s="220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664</v>
      </c>
      <c r="BM155" s="28" t="s">
        <v>279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366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374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3.64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3.8800000000000003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3.7600000000000002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3.7600000000000002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3.76</v>
      </c>
    </row>
    <row r="164" spans="1:65">
      <c r="A164" s="30"/>
      <c r="B164" s="3" t="s">
        <v>275</v>
      </c>
      <c r="C164" s="29"/>
      <c r="D164" s="24">
        <v>0.16970562748477155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4.5134475394886048E-2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2.2204460492503131E-16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665</v>
      </c>
      <c r="BM169" s="28" t="s">
        <v>279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366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374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2.37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2.4050000000000002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2.4050000000000002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2.4049999999999998</v>
      </c>
    </row>
    <row r="178" spans="1:65">
      <c r="A178" s="30"/>
      <c r="B178" s="3" t="s">
        <v>275</v>
      </c>
      <c r="C178" s="29"/>
      <c r="D178" s="24">
        <v>4.9497474683058214E-2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2.0581070554286159E-2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666</v>
      </c>
      <c r="BM183" s="28" t="s">
        <v>279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366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374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0.93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1.01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0.97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0.97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0.97</v>
      </c>
    </row>
    <row r="192" spans="1:65">
      <c r="A192" s="30"/>
      <c r="B192" s="3" t="s">
        <v>275</v>
      </c>
      <c r="C192" s="29"/>
      <c r="D192" s="24">
        <v>5.6568542494923775E-2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5.8318085046313174E-2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667</v>
      </c>
      <c r="BM197" s="28" t="s">
        <v>279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366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374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15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14.4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273</v>
      </c>
      <c r="C204" s="12"/>
      <c r="D204" s="213">
        <v>14.7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274</v>
      </c>
      <c r="C205" s="29"/>
      <c r="D205" s="211">
        <v>14.7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14.7</v>
      </c>
    </row>
    <row r="206" spans="1:65">
      <c r="A206" s="30"/>
      <c r="B206" s="3" t="s">
        <v>275</v>
      </c>
      <c r="C206" s="29"/>
      <c r="D206" s="211">
        <v>0.42426406871192823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2.8861501272920288E-2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668</v>
      </c>
      <c r="BM211" s="28" t="s">
        <v>279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366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374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3.22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3.2850000000000001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3.2850000000000001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3.2850000000000001</v>
      </c>
    </row>
    <row r="220" spans="1:65">
      <c r="A220" s="30"/>
      <c r="B220" s="3" t="s">
        <v>275</v>
      </c>
      <c r="C220" s="29"/>
      <c r="D220" s="24">
        <v>9.1923881554251102E-2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2.7982916759284961E-2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669</v>
      </c>
      <c r="BM225" s="28" t="s">
        <v>279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366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374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1.55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1.55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275</v>
      </c>
      <c r="C234" s="29"/>
      <c r="D234" s="24">
        <v>0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670</v>
      </c>
      <c r="BM239" s="28" t="s">
        <v>279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366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374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2.15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2.145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2.145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2.145</v>
      </c>
    </row>
    <row r="248" spans="1:65">
      <c r="A248" s="30"/>
      <c r="B248" s="3" t="s">
        <v>275</v>
      </c>
      <c r="C248" s="29"/>
      <c r="D248" s="24">
        <v>7.0710678118653244E-3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3.2965351104267248E-3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671</v>
      </c>
      <c r="BM253" s="28" t="s">
        <v>279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366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374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0.82499999999999996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0.82499999999999996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0.82499999999999996</v>
      </c>
    </row>
    <row r="262" spans="1:65">
      <c r="A262" s="30"/>
      <c r="B262" s="3" t="s">
        <v>275</v>
      </c>
      <c r="C262" s="29"/>
      <c r="D262" s="24">
        <v>7.0710678118654814E-3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8.5709912871096746E-3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672</v>
      </c>
      <c r="BM267" s="28" t="s">
        <v>279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366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374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8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29">
        <v>20</v>
      </c>
    </row>
    <row r="274" spans="1:65">
      <c r="A274" s="30"/>
      <c r="B274" s="20" t="s">
        <v>273</v>
      </c>
      <c r="C274" s="12"/>
      <c r="D274" s="231">
        <v>7.5000000000000011E-2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29">
        <v>16</v>
      </c>
    </row>
    <row r="275" spans="1:65">
      <c r="A275" s="30"/>
      <c r="B275" s="3" t="s">
        <v>274</v>
      </c>
      <c r="C275" s="29"/>
      <c r="D275" s="24">
        <v>7.5000000000000011E-2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29">
        <v>7.4999999999999997E-2</v>
      </c>
    </row>
    <row r="276" spans="1:65">
      <c r="A276" s="30"/>
      <c r="B276" s="3" t="s">
        <v>275</v>
      </c>
      <c r="C276" s="29"/>
      <c r="D276" s="24">
        <v>3.5355339059327369E-2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29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673</v>
      </c>
      <c r="BM281" s="28" t="s">
        <v>279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366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374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6.68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6.68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6.68</v>
      </c>
    </row>
    <row r="290" spans="1:65">
      <c r="A290" s="30"/>
      <c r="B290" s="3" t="s">
        <v>275</v>
      </c>
      <c r="C290" s="29"/>
      <c r="D290" s="24">
        <v>0.1131370849898477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1.6936689369737679E-2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674</v>
      </c>
      <c r="BM295" s="28" t="s">
        <v>279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366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374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0.34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275</v>
      </c>
      <c r="C304" s="29"/>
      <c r="D304" s="24">
        <v>2.1213203435596444E-2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6.5271395186450601E-2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675</v>
      </c>
      <c r="BM309" s="28" t="s">
        <v>279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366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374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8">
        <v>0.13999999999999999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29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29">
        <v>23</v>
      </c>
    </row>
    <row r="316" spans="1:65">
      <c r="A316" s="30"/>
      <c r="B316" s="20" t="s">
        <v>273</v>
      </c>
      <c r="C316" s="12"/>
      <c r="D316" s="231">
        <v>0.14050000000000001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29">
        <v>16</v>
      </c>
    </row>
    <row r="317" spans="1:65">
      <c r="A317" s="30"/>
      <c r="B317" s="3" t="s">
        <v>274</v>
      </c>
      <c r="C317" s="29"/>
      <c r="D317" s="24">
        <v>0.14050000000000001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29">
        <v>0.14050000000000001</v>
      </c>
    </row>
    <row r="318" spans="1:65">
      <c r="A318" s="30"/>
      <c r="B318" s="3" t="s">
        <v>275</v>
      </c>
      <c r="C318" s="29"/>
      <c r="D318" s="24">
        <v>7.0710678118656779E-4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29">
        <v>29</v>
      </c>
    </row>
    <row r="319" spans="1:65">
      <c r="A319" s="30"/>
      <c r="B319" s="3" t="s">
        <v>87</v>
      </c>
      <c r="C319" s="29"/>
      <c r="D319" s="13">
        <v>5.0327884781962116E-3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676</v>
      </c>
      <c r="BM323" s="28" t="s">
        <v>279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366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374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2.2000000000000002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2.2000000000000002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2.2000000000000002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2.2000000000000002</v>
      </c>
    </row>
    <row r="332" spans="1:65">
      <c r="A332" s="30"/>
      <c r="B332" s="3" t="s">
        <v>275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677</v>
      </c>
      <c r="BM337" s="28" t="s">
        <v>279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366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374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3.75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3.8299999999999996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273</v>
      </c>
      <c r="C344" s="12"/>
      <c r="D344" s="23">
        <v>3.79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3.79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</v>
      </c>
    </row>
    <row r="346" spans="1:65">
      <c r="A346" s="30"/>
      <c r="B346" s="3" t="s">
        <v>275</v>
      </c>
      <c r="C346" s="29"/>
      <c r="D346" s="24">
        <v>5.6568542494923539E-2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1.4925736806048428E-2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678</v>
      </c>
      <c r="BM351" s="28" t="s">
        <v>279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366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374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9.51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9.1199999999999992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273</v>
      </c>
      <c r="C358" s="12"/>
      <c r="D358" s="23">
        <v>9.3149999999999995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274</v>
      </c>
      <c r="C359" s="29"/>
      <c r="D359" s="11">
        <v>9.3149999999999995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9.3149999999999995</v>
      </c>
    </row>
    <row r="360" spans="1:65">
      <c r="A360" s="30"/>
      <c r="B360" s="3" t="s">
        <v>275</v>
      </c>
      <c r="C360" s="29"/>
      <c r="D360" s="24">
        <v>0.27577164466275395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2.9605114832287061E-2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679</v>
      </c>
      <c r="BM365" s="28" t="s">
        <v>279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366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374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5">
        <v>82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20">
        <v>92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30"/>
      <c r="B372" s="20" t="s">
        <v>273</v>
      </c>
      <c r="C372" s="12"/>
      <c r="D372" s="223">
        <v>87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274</v>
      </c>
      <c r="C373" s="29"/>
      <c r="D373" s="220">
        <v>87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87</v>
      </c>
    </row>
    <row r="374" spans="1:65">
      <c r="A374" s="30"/>
      <c r="B374" s="3" t="s">
        <v>275</v>
      </c>
      <c r="C374" s="29"/>
      <c r="D374" s="220">
        <v>7.0710678118654755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30"/>
      <c r="B375" s="3" t="s">
        <v>87</v>
      </c>
      <c r="C375" s="29"/>
      <c r="D375" s="13">
        <v>8.1276641515695122E-2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680</v>
      </c>
      <c r="BM379" s="28" t="s">
        <v>279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366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374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38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38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273</v>
      </c>
      <c r="C386" s="12"/>
      <c r="D386" s="213">
        <v>38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274</v>
      </c>
      <c r="C387" s="29"/>
      <c r="D387" s="211">
        <v>38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38</v>
      </c>
    </row>
    <row r="388" spans="1:65">
      <c r="A388" s="30"/>
      <c r="B388" s="3" t="s">
        <v>275</v>
      </c>
      <c r="C388" s="29"/>
      <c r="D388" s="211">
        <v>0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681</v>
      </c>
      <c r="BM393" s="28" t="s">
        <v>279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366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374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2.02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2.02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2.02</v>
      </c>
    </row>
    <row r="402" spans="1:65">
      <c r="A402" s="30"/>
      <c r="B402" s="3" t="s">
        <v>275</v>
      </c>
      <c r="C402" s="29"/>
      <c r="D402" s="24">
        <v>0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0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682</v>
      </c>
      <c r="BM407" s="28" t="s">
        <v>279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366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374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17.5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17.7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273</v>
      </c>
      <c r="C414" s="12"/>
      <c r="D414" s="213">
        <v>17.600000000000001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274</v>
      </c>
      <c r="C415" s="29"/>
      <c r="D415" s="211">
        <v>17.600000000000001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17.600000000000001</v>
      </c>
    </row>
    <row r="416" spans="1:65">
      <c r="A416" s="30"/>
      <c r="B416" s="3" t="s">
        <v>275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8.0353043316652838E-3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683</v>
      </c>
      <c r="BM421" s="28" t="s">
        <v>279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366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374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29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29">
        <v>31</v>
      </c>
    </row>
    <row r="428" spans="1:65">
      <c r="A428" s="30"/>
      <c r="B428" s="20" t="s">
        <v>273</v>
      </c>
      <c r="C428" s="12"/>
      <c r="D428" s="231">
        <v>1.4999999999999999E-2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29">
        <v>16</v>
      </c>
    </row>
    <row r="429" spans="1:65">
      <c r="A429" s="30"/>
      <c r="B429" s="3" t="s">
        <v>274</v>
      </c>
      <c r="C429" s="29"/>
      <c r="D429" s="24">
        <v>1.4999999999999999E-2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29">
        <v>1.4999999999999999E-2</v>
      </c>
    </row>
    <row r="430" spans="1:65">
      <c r="A430" s="30"/>
      <c r="B430" s="3" t="s">
        <v>275</v>
      </c>
      <c r="C430" s="29"/>
      <c r="D430" s="24">
        <v>7.0710678118654771E-3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29">
        <v>37</v>
      </c>
    </row>
    <row r="431" spans="1:65">
      <c r="A431" s="30"/>
      <c r="B431" s="3" t="s">
        <v>87</v>
      </c>
      <c r="C431" s="29"/>
      <c r="D431" s="13">
        <v>0.47140452079103184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684</v>
      </c>
      <c r="BM435" s="28" t="s">
        <v>279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366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374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2.2000000000000002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2.1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2.1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2.1</v>
      </c>
    </row>
    <row r="444" spans="1:65">
      <c r="A444" s="30"/>
      <c r="B444" s="3" t="s">
        <v>275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6.7343502970147448E-2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685</v>
      </c>
      <c r="BM449" s="28" t="s">
        <v>279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366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374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36.4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36.299999999999997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273</v>
      </c>
      <c r="C456" s="12"/>
      <c r="D456" s="213">
        <v>36.349999999999994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274</v>
      </c>
      <c r="C457" s="29"/>
      <c r="D457" s="211">
        <v>36.349999999999994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36.35</v>
      </c>
    </row>
    <row r="458" spans="1:65">
      <c r="A458" s="30"/>
      <c r="B458" s="3" t="s">
        <v>275</v>
      </c>
      <c r="C458" s="29"/>
      <c r="D458" s="211">
        <v>7.0710678118655765E-2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1.9452731256851658E-3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-2.2204460492503131E-16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686</v>
      </c>
      <c r="BM463" s="28" t="s">
        <v>279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366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374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6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273</v>
      </c>
      <c r="C470" s="12"/>
      <c r="D470" s="23" t="s">
        <v>704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704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275</v>
      </c>
      <c r="C472" s="29"/>
      <c r="D472" s="24" t="s">
        <v>704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704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704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687</v>
      </c>
      <c r="BM477" s="28" t="s">
        <v>279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366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374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2.71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273</v>
      </c>
      <c r="C484" s="12"/>
      <c r="D484" s="23">
        <v>2.66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2.66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2.66</v>
      </c>
    </row>
    <row r="486" spans="1:65">
      <c r="A486" s="30"/>
      <c r="B486" s="3" t="s">
        <v>275</v>
      </c>
      <c r="C486" s="29"/>
      <c r="D486" s="24">
        <v>7.0710678118654821E-2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2.6582961698742413E-2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688</v>
      </c>
      <c r="BM491" s="28" t="s">
        <v>279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366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374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273</v>
      </c>
      <c r="C498" s="12"/>
      <c r="D498" s="23">
        <v>1.2999999999999998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1.2999999999999998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275</v>
      </c>
      <c r="C500" s="29"/>
      <c r="D500" s="24">
        <v>0.14142135623730948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-2.2204460492503131E-16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689</v>
      </c>
      <c r="BM505" s="28" t="s">
        <v>279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366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374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5">
        <v>151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20">
        <v>153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30"/>
      <c r="B512" s="20" t="s">
        <v>273</v>
      </c>
      <c r="C512" s="12"/>
      <c r="D512" s="223">
        <v>152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274</v>
      </c>
      <c r="C513" s="29"/>
      <c r="D513" s="220">
        <v>152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152</v>
      </c>
    </row>
    <row r="514" spans="1:65">
      <c r="A514" s="30"/>
      <c r="B514" s="3" t="s">
        <v>275</v>
      </c>
      <c r="C514" s="29"/>
      <c r="D514" s="220">
        <v>1.4142135623730951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30"/>
      <c r="B515" s="3" t="s">
        <v>87</v>
      </c>
      <c r="C515" s="29"/>
      <c r="D515" s="13">
        <v>9.304036594559837E-3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690</v>
      </c>
      <c r="BM519" s="28" t="s">
        <v>279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366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374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0.24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0.24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0.24</v>
      </c>
    </row>
    <row r="528" spans="1:65">
      <c r="A528" s="30"/>
      <c r="B528" s="3" t="s">
        <v>275</v>
      </c>
      <c r="C528" s="29"/>
      <c r="D528" s="24">
        <v>1.4142135623730944E-2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5.8925565098878932E-2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691</v>
      </c>
      <c r="BM533" s="28" t="s">
        <v>279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366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374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0.55000000000000004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0.55000000000000004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275</v>
      </c>
      <c r="C542" s="29"/>
      <c r="D542" s="24">
        <v>2.8284271247461849E-2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692</v>
      </c>
      <c r="BM547" s="28" t="s">
        <v>279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366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374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6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 t="s">
        <v>704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704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275</v>
      </c>
      <c r="C556" s="29"/>
      <c r="D556" s="24" t="s">
        <v>704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704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704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693</v>
      </c>
      <c r="BM561" s="28" t="s">
        <v>279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366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374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1.29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1.33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273</v>
      </c>
      <c r="C568" s="12"/>
      <c r="D568" s="23">
        <v>1.31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274</v>
      </c>
      <c r="C569" s="29"/>
      <c r="D569" s="11">
        <v>1.31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1.31</v>
      </c>
    </row>
    <row r="570" spans="1:65">
      <c r="A570" s="30"/>
      <c r="B570" s="3" t="s">
        <v>275</v>
      </c>
      <c r="C570" s="29"/>
      <c r="D570" s="24">
        <v>2.8284271247461926E-2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2.1591046753787729E-2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694</v>
      </c>
      <c r="BM575" s="28" t="s">
        <v>279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366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374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8">
        <v>0.61599999999999999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29">
        <v>1</v>
      </c>
    </row>
    <row r="581" spans="1:65">
      <c r="A581" s="30"/>
      <c r="B581" s="19">
        <v>1</v>
      </c>
      <c r="C581" s="9">
        <v>2</v>
      </c>
      <c r="D581" s="24">
        <v>0.62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29">
        <v>25</v>
      </c>
    </row>
    <row r="582" spans="1:65">
      <c r="A582" s="30"/>
      <c r="B582" s="20" t="s">
        <v>273</v>
      </c>
      <c r="C582" s="12"/>
      <c r="D582" s="231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29">
        <v>16</v>
      </c>
    </row>
    <row r="583" spans="1:65">
      <c r="A583" s="30"/>
      <c r="B583" s="3" t="s">
        <v>274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29">
        <v>0.61799999999999999</v>
      </c>
    </row>
    <row r="584" spans="1:65">
      <c r="A584" s="30"/>
      <c r="B584" s="3" t="s">
        <v>275</v>
      </c>
      <c r="C584" s="29"/>
      <c r="D584" s="24">
        <v>2.8284271247461927E-3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29">
        <v>31</v>
      </c>
    </row>
    <row r="585" spans="1:65">
      <c r="A585" s="30"/>
      <c r="B585" s="3" t="s">
        <v>87</v>
      </c>
      <c r="C585" s="29"/>
      <c r="D585" s="13">
        <v>4.5767429203012831E-3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695</v>
      </c>
      <c r="BM589" s="28" t="s">
        <v>279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366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374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275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696</v>
      </c>
      <c r="BM603" s="28" t="s">
        <v>279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366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374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0.34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0.34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</v>
      </c>
    </row>
    <row r="612" spans="1:65">
      <c r="A612" s="30"/>
      <c r="B612" s="3" t="s">
        <v>275</v>
      </c>
      <c r="C612" s="29"/>
      <c r="D612" s="24">
        <v>0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697</v>
      </c>
      <c r="BM617" s="28" t="s">
        <v>279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366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374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0.38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273</v>
      </c>
      <c r="C624" s="12"/>
      <c r="D624" s="23">
        <v>0.37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0.37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</v>
      </c>
    </row>
    <row r="626" spans="1:65">
      <c r="A626" s="30"/>
      <c r="B626" s="3" t="s">
        <v>275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3.8221988172245848E-2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698</v>
      </c>
      <c r="BM631" s="28" t="s">
        <v>279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366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374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5">
        <v>264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20">
        <v>261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30"/>
      <c r="B638" s="20" t="s">
        <v>273</v>
      </c>
      <c r="C638" s="12"/>
      <c r="D638" s="223">
        <v>262.5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274</v>
      </c>
      <c r="C639" s="29"/>
      <c r="D639" s="220">
        <v>262.5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262.5</v>
      </c>
    </row>
    <row r="640" spans="1:65">
      <c r="A640" s="30"/>
      <c r="B640" s="3" t="s">
        <v>275</v>
      </c>
      <c r="C640" s="29"/>
      <c r="D640" s="220">
        <v>2.1213203435596424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30"/>
      <c r="B641" s="3" t="s">
        <v>87</v>
      </c>
      <c r="C641" s="29"/>
      <c r="D641" s="13">
        <v>8.0812203564176854E-3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699</v>
      </c>
      <c r="BM645" s="28" t="s">
        <v>279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366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374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38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273</v>
      </c>
      <c r="C652" s="12"/>
      <c r="D652" s="213">
        <v>38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274</v>
      </c>
      <c r="C653" s="29"/>
      <c r="D653" s="211">
        <v>38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38</v>
      </c>
    </row>
    <row r="654" spans="1:65">
      <c r="A654" s="30"/>
      <c r="B654" s="3" t="s">
        <v>275</v>
      </c>
      <c r="C654" s="29"/>
      <c r="D654" s="211">
        <v>0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0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700</v>
      </c>
      <c r="BM659" s="28" t="s">
        <v>279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366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374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20.5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20.7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273</v>
      </c>
      <c r="C666" s="12"/>
      <c r="D666" s="213">
        <v>20.6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274</v>
      </c>
      <c r="C667" s="29"/>
      <c r="D667" s="211">
        <v>20.6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20.6</v>
      </c>
    </row>
    <row r="668" spans="1:65">
      <c r="A668" s="30"/>
      <c r="B668" s="3" t="s">
        <v>275</v>
      </c>
      <c r="C668" s="29"/>
      <c r="D668" s="211">
        <v>0.141421356237309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6.8651143804518925E-3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701</v>
      </c>
      <c r="BM673" s="28" t="s">
        <v>279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366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374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273</v>
      </c>
      <c r="C680" s="12"/>
      <c r="D680" s="23">
        <v>2.355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2.355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2.355</v>
      </c>
    </row>
    <row r="682" spans="1:65">
      <c r="A682" s="30"/>
      <c r="B682" s="3" t="s">
        <v>275</v>
      </c>
      <c r="C682" s="29"/>
      <c r="D682" s="24">
        <v>3.5355339059327251E-2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1.5012882827739809E-2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702</v>
      </c>
      <c r="BM687" s="28" t="s">
        <v>279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366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374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5">
        <v>165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20">
        <v>180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30"/>
      <c r="B694" s="20" t="s">
        <v>273</v>
      </c>
      <c r="C694" s="12"/>
      <c r="D694" s="223">
        <v>172.5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274</v>
      </c>
      <c r="C695" s="29"/>
      <c r="D695" s="220">
        <v>172.5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172.5</v>
      </c>
    </row>
    <row r="696" spans="1:65">
      <c r="A696" s="30"/>
      <c r="B696" s="3" t="s">
        <v>275</v>
      </c>
      <c r="C696" s="29"/>
      <c r="D696" s="220">
        <v>10.606601717798213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30"/>
      <c r="B697" s="3" t="s">
        <v>87</v>
      </c>
      <c r="C697" s="29"/>
      <c r="D697" s="13">
        <v>6.1487546190134572E-2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703</v>
      </c>
      <c r="BM701" s="28" t="s">
        <v>279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366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374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5">
        <v>73.5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20">
        <v>75.5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30"/>
      <c r="B708" s="20" t="s">
        <v>273</v>
      </c>
      <c r="C708" s="12"/>
      <c r="D708" s="223">
        <v>74.5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274</v>
      </c>
      <c r="C709" s="29"/>
      <c r="D709" s="220">
        <v>74.5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74.5</v>
      </c>
    </row>
    <row r="710" spans="1:65">
      <c r="A710" s="30"/>
      <c r="B710" s="3" t="s">
        <v>275</v>
      </c>
      <c r="C710" s="29"/>
      <c r="D710" s="220">
        <v>1.4142135623730951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30"/>
      <c r="B711" s="3" t="s">
        <v>87</v>
      </c>
      <c r="C711" s="29"/>
      <c r="D711" s="13">
        <v>1.8982732380846915E-2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125</v>
      </c>
      <c r="C4" s="161" t="s">
        <v>83</v>
      </c>
      <c r="D4" s="170">
        <v>11.467515000000001</v>
      </c>
      <c r="E4" s="172" t="s">
        <v>126</v>
      </c>
      <c r="F4" s="161" t="s">
        <v>83</v>
      </c>
      <c r="G4" s="171">
        <v>9.3569383333333302</v>
      </c>
      <c r="H4" s="7" t="s">
        <v>704</v>
      </c>
      <c r="I4" s="161" t="s">
        <v>704</v>
      </c>
      <c r="J4" s="37" t="s">
        <v>704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1" t="s">
        <v>3</v>
      </c>
      <c r="D6" s="170">
        <v>35.670666666666698</v>
      </c>
      <c r="E6" s="172" t="s">
        <v>53</v>
      </c>
      <c r="F6" s="161" t="s">
        <v>3</v>
      </c>
      <c r="G6" s="173">
        <v>7.6986666666666703E-2</v>
      </c>
      <c r="H6" s="174" t="s">
        <v>61</v>
      </c>
      <c r="I6" s="161" t="s">
        <v>3</v>
      </c>
      <c r="J6" s="171">
        <v>0.80072727272727295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53</v>
      </c>
      <c r="C8" s="161" t="s">
        <v>3</v>
      </c>
      <c r="D8" s="175">
        <v>5.6923076923076903E-2</v>
      </c>
      <c r="E8" s="172" t="s">
        <v>125</v>
      </c>
      <c r="F8" s="161" t="s">
        <v>83</v>
      </c>
      <c r="G8" s="38">
        <v>10.591666666666701</v>
      </c>
      <c r="H8" s="174" t="s">
        <v>62</v>
      </c>
      <c r="I8" s="161" t="s">
        <v>1</v>
      </c>
      <c r="J8" s="173">
        <v>0.11038466666666701</v>
      </c>
    </row>
    <row r="9" spans="1:11" ht="15.75" customHeight="1">
      <c r="A9" s="75"/>
      <c r="B9" s="172" t="s">
        <v>211</v>
      </c>
      <c r="C9" s="161" t="s">
        <v>3</v>
      </c>
      <c r="D9" s="36" t="s">
        <v>212</v>
      </c>
      <c r="E9" s="172" t="s">
        <v>126</v>
      </c>
      <c r="F9" s="161" t="s">
        <v>83</v>
      </c>
      <c r="G9" s="171">
        <v>8.5458333333333307</v>
      </c>
      <c r="H9" s="7" t="s">
        <v>704</v>
      </c>
      <c r="I9" s="161" t="s">
        <v>704</v>
      </c>
      <c r="J9" s="37" t="s">
        <v>704</v>
      </c>
    </row>
    <row r="10" spans="1:11" ht="15.75" customHeight="1">
      <c r="A10" s="75"/>
      <c r="B10" s="172" t="s">
        <v>29</v>
      </c>
      <c r="C10" s="161" t="s">
        <v>3</v>
      </c>
      <c r="D10" s="36">
        <v>0.124713546997077</v>
      </c>
      <c r="E10" s="172" t="s">
        <v>61</v>
      </c>
      <c r="F10" s="161" t="s">
        <v>3</v>
      </c>
      <c r="G10" s="171">
        <v>0.70559833333333299</v>
      </c>
      <c r="H10" s="7" t="s">
        <v>704</v>
      </c>
      <c r="I10" s="161" t="s">
        <v>704</v>
      </c>
      <c r="J10" s="37" t="s">
        <v>704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2" t="s">
        <v>439</v>
      </c>
      <c r="C12" s="161" t="s">
        <v>1</v>
      </c>
      <c r="D12" s="36">
        <v>12.39</v>
      </c>
      <c r="E12" s="172" t="s">
        <v>109</v>
      </c>
      <c r="F12" s="161" t="s">
        <v>1</v>
      </c>
      <c r="G12" s="171">
        <v>5.6150000000000002</v>
      </c>
      <c r="H12" s="174" t="s">
        <v>60</v>
      </c>
      <c r="I12" s="161" t="s">
        <v>1</v>
      </c>
      <c r="J12" s="173">
        <v>0.41246349999999998</v>
      </c>
    </row>
    <row r="13" spans="1:11" ht="15.75" customHeight="1">
      <c r="A13" s="75"/>
      <c r="B13" s="172" t="s">
        <v>102</v>
      </c>
      <c r="C13" s="161" t="s">
        <v>1</v>
      </c>
      <c r="D13" s="36">
        <v>8.36</v>
      </c>
      <c r="E13" s="172" t="s">
        <v>110</v>
      </c>
      <c r="F13" s="161" t="s">
        <v>1</v>
      </c>
      <c r="G13" s="173">
        <v>0.1615</v>
      </c>
      <c r="H13" s="174" t="s">
        <v>440</v>
      </c>
      <c r="I13" s="161" t="s">
        <v>1</v>
      </c>
      <c r="J13" s="171">
        <v>54.395000000000003</v>
      </c>
    </row>
    <row r="14" spans="1:11" ht="15.75" customHeight="1">
      <c r="A14" s="75"/>
      <c r="B14" s="172" t="s">
        <v>441</v>
      </c>
      <c r="C14" s="161" t="s">
        <v>1</v>
      </c>
      <c r="D14" s="36">
        <v>11.154999999999999</v>
      </c>
      <c r="E14" s="172" t="s">
        <v>442</v>
      </c>
      <c r="F14" s="161" t="s">
        <v>1</v>
      </c>
      <c r="G14" s="171">
        <v>2.59</v>
      </c>
      <c r="H14" s="174" t="s">
        <v>443</v>
      </c>
      <c r="I14" s="161" t="s">
        <v>1</v>
      </c>
      <c r="J14" s="171">
        <v>1.04</v>
      </c>
    </row>
    <row r="15" spans="1:11" ht="15.75" customHeight="1">
      <c r="A15" s="75"/>
      <c r="B15" s="172" t="s">
        <v>444</v>
      </c>
      <c r="C15" s="161" t="s">
        <v>1</v>
      </c>
      <c r="D15" s="175">
        <v>0.73450000000000004</v>
      </c>
      <c r="E15" s="172" t="s">
        <v>445</v>
      </c>
      <c r="F15" s="161" t="s">
        <v>1</v>
      </c>
      <c r="G15" s="173">
        <v>9.6500000000000002E-2</v>
      </c>
      <c r="H15" s="7" t="s">
        <v>704</v>
      </c>
      <c r="I15" s="161" t="s">
        <v>704</v>
      </c>
      <c r="J15" s="37" t="s">
        <v>704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2" t="s">
        <v>446</v>
      </c>
      <c r="C17" s="161" t="s">
        <v>1</v>
      </c>
      <c r="D17" s="36">
        <v>3.2349999999999999</v>
      </c>
      <c r="E17" s="35" t="s">
        <v>704</v>
      </c>
      <c r="F17" s="161" t="s">
        <v>704</v>
      </c>
      <c r="G17" s="38" t="s">
        <v>704</v>
      </c>
      <c r="H17" s="7" t="s">
        <v>704</v>
      </c>
      <c r="I17" s="161" t="s">
        <v>704</v>
      </c>
      <c r="J17" s="37" t="s">
        <v>704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2" t="s">
        <v>111</v>
      </c>
      <c r="C19" s="161" t="s">
        <v>1</v>
      </c>
      <c r="D19" s="175">
        <v>0.17</v>
      </c>
      <c r="E19" s="172" t="s">
        <v>60</v>
      </c>
      <c r="F19" s="161" t="s">
        <v>1</v>
      </c>
      <c r="G19" s="173">
        <v>0.46500000000000002</v>
      </c>
      <c r="H19" s="7" t="s">
        <v>704</v>
      </c>
      <c r="I19" s="161" t="s">
        <v>704</v>
      </c>
      <c r="J19" s="37" t="s">
        <v>704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2" t="s">
        <v>4</v>
      </c>
      <c r="C21" s="161" t="s">
        <v>3</v>
      </c>
      <c r="D21" s="36">
        <v>1.8</v>
      </c>
      <c r="E21" s="172" t="s">
        <v>8</v>
      </c>
      <c r="F21" s="161" t="s">
        <v>3</v>
      </c>
      <c r="G21" s="171">
        <v>2.145</v>
      </c>
      <c r="H21" s="174" t="s">
        <v>12</v>
      </c>
      <c r="I21" s="161" t="s">
        <v>3</v>
      </c>
      <c r="J21" s="171">
        <v>2.66</v>
      </c>
    </row>
    <row r="22" spans="1:10" ht="15.75" customHeight="1">
      <c r="A22" s="75"/>
      <c r="B22" s="172" t="s">
        <v>7</v>
      </c>
      <c r="C22" s="161" t="s">
        <v>3</v>
      </c>
      <c r="D22" s="176">
        <v>85.3</v>
      </c>
      <c r="E22" s="172" t="s">
        <v>11</v>
      </c>
      <c r="F22" s="161" t="s">
        <v>3</v>
      </c>
      <c r="G22" s="171">
        <v>0.82499999999999996</v>
      </c>
      <c r="H22" s="174" t="s">
        <v>15</v>
      </c>
      <c r="I22" s="161" t="s">
        <v>3</v>
      </c>
      <c r="J22" s="171">
        <v>1.3</v>
      </c>
    </row>
    <row r="23" spans="1:10" ht="15.75" customHeight="1">
      <c r="A23" s="75"/>
      <c r="B23" s="172" t="s">
        <v>10</v>
      </c>
      <c r="C23" s="161" t="s">
        <v>3</v>
      </c>
      <c r="D23" s="176">
        <v>249.5</v>
      </c>
      <c r="E23" s="172" t="s">
        <v>14</v>
      </c>
      <c r="F23" s="161" t="s">
        <v>3</v>
      </c>
      <c r="G23" s="173">
        <v>7.4999999999999997E-2</v>
      </c>
      <c r="H23" s="174" t="s">
        <v>18</v>
      </c>
      <c r="I23" s="161" t="s">
        <v>3</v>
      </c>
      <c r="J23" s="37">
        <v>152</v>
      </c>
    </row>
    <row r="24" spans="1:10" ht="15.75" customHeight="1">
      <c r="A24" s="75"/>
      <c r="B24" s="172" t="s">
        <v>13</v>
      </c>
      <c r="C24" s="161" t="s">
        <v>3</v>
      </c>
      <c r="D24" s="36">
        <v>0.6</v>
      </c>
      <c r="E24" s="172" t="s">
        <v>17</v>
      </c>
      <c r="F24" s="161" t="s">
        <v>3</v>
      </c>
      <c r="G24" s="171">
        <v>6.68</v>
      </c>
      <c r="H24" s="174" t="s">
        <v>21</v>
      </c>
      <c r="I24" s="161" t="s">
        <v>3</v>
      </c>
      <c r="J24" s="171">
        <v>0.24</v>
      </c>
    </row>
    <row r="25" spans="1:10" ht="15.75" customHeight="1">
      <c r="A25" s="75"/>
      <c r="B25" s="172" t="s">
        <v>16</v>
      </c>
      <c r="C25" s="161" t="s">
        <v>3</v>
      </c>
      <c r="D25" s="175">
        <v>0.06</v>
      </c>
      <c r="E25" s="172" t="s">
        <v>23</v>
      </c>
      <c r="F25" s="161" t="s">
        <v>3</v>
      </c>
      <c r="G25" s="171">
        <v>0.32500000000000001</v>
      </c>
      <c r="H25" s="174" t="s">
        <v>24</v>
      </c>
      <c r="I25" s="161" t="s">
        <v>3</v>
      </c>
      <c r="J25" s="171">
        <v>0.55000000000000004</v>
      </c>
    </row>
    <row r="26" spans="1:10" ht="15.75" customHeight="1">
      <c r="A26" s="75"/>
      <c r="B26" s="172" t="s">
        <v>19</v>
      </c>
      <c r="C26" s="161" t="s">
        <v>3</v>
      </c>
      <c r="D26" s="36">
        <v>0.8</v>
      </c>
      <c r="E26" s="172" t="s">
        <v>56</v>
      </c>
      <c r="F26" s="161" t="s">
        <v>1</v>
      </c>
      <c r="G26" s="173">
        <v>0.14050000000000001</v>
      </c>
      <c r="H26" s="174" t="s">
        <v>27</v>
      </c>
      <c r="I26" s="161" t="s">
        <v>3</v>
      </c>
      <c r="J26" s="37" t="s">
        <v>98</v>
      </c>
    </row>
    <row r="27" spans="1:10" ht="15.75" customHeight="1">
      <c r="A27" s="75"/>
      <c r="B27" s="172" t="s">
        <v>22</v>
      </c>
      <c r="C27" s="161" t="s">
        <v>3</v>
      </c>
      <c r="D27" s="170">
        <v>14.3</v>
      </c>
      <c r="E27" s="172" t="s">
        <v>26</v>
      </c>
      <c r="F27" s="161" t="s">
        <v>3</v>
      </c>
      <c r="G27" s="171">
        <v>2.2000000000000002</v>
      </c>
      <c r="H27" s="174" t="s">
        <v>30</v>
      </c>
      <c r="I27" s="161" t="s">
        <v>3</v>
      </c>
      <c r="J27" s="171">
        <v>1.31</v>
      </c>
    </row>
    <row r="28" spans="1:10" ht="15.75" customHeight="1">
      <c r="A28" s="75"/>
      <c r="B28" s="172" t="s">
        <v>25</v>
      </c>
      <c r="C28" s="161" t="s">
        <v>3</v>
      </c>
      <c r="D28" s="170">
        <v>41.65</v>
      </c>
      <c r="E28" s="172" t="s">
        <v>29</v>
      </c>
      <c r="F28" s="161" t="s">
        <v>3</v>
      </c>
      <c r="G28" s="171">
        <v>3.79</v>
      </c>
      <c r="H28" s="174" t="s">
        <v>63</v>
      </c>
      <c r="I28" s="161" t="s">
        <v>1</v>
      </c>
      <c r="J28" s="173">
        <v>0.61799999999999999</v>
      </c>
    </row>
    <row r="29" spans="1:10" ht="15.75" customHeight="1">
      <c r="A29" s="75"/>
      <c r="B29" s="172" t="s">
        <v>51</v>
      </c>
      <c r="C29" s="161" t="s">
        <v>3</v>
      </c>
      <c r="D29" s="176">
        <v>136</v>
      </c>
      <c r="E29" s="172" t="s">
        <v>31</v>
      </c>
      <c r="F29" s="161" t="s">
        <v>3</v>
      </c>
      <c r="G29" s="171">
        <v>9.3149999999999995</v>
      </c>
      <c r="H29" s="174" t="s">
        <v>64</v>
      </c>
      <c r="I29" s="161" t="s">
        <v>3</v>
      </c>
      <c r="J29" s="171">
        <v>0.2</v>
      </c>
    </row>
    <row r="30" spans="1:10" ht="15.75" customHeight="1">
      <c r="A30" s="75"/>
      <c r="B30" s="172" t="s">
        <v>28</v>
      </c>
      <c r="C30" s="161" t="s">
        <v>3</v>
      </c>
      <c r="D30" s="36">
        <v>1.165</v>
      </c>
      <c r="E30" s="172" t="s">
        <v>34</v>
      </c>
      <c r="F30" s="161" t="s">
        <v>3</v>
      </c>
      <c r="G30" s="37">
        <v>87</v>
      </c>
      <c r="H30" s="174" t="s">
        <v>65</v>
      </c>
      <c r="I30" s="161" t="s">
        <v>3</v>
      </c>
      <c r="J30" s="171">
        <v>0.34</v>
      </c>
    </row>
    <row r="31" spans="1:10" ht="15.75" customHeight="1">
      <c r="A31" s="75"/>
      <c r="B31" s="172" t="s">
        <v>0</v>
      </c>
      <c r="C31" s="161" t="s">
        <v>3</v>
      </c>
      <c r="D31" s="176">
        <v>169</v>
      </c>
      <c r="E31" s="172" t="s">
        <v>37</v>
      </c>
      <c r="F31" s="161" t="s">
        <v>3</v>
      </c>
      <c r="G31" s="38">
        <v>38</v>
      </c>
      <c r="H31" s="174" t="s">
        <v>32</v>
      </c>
      <c r="I31" s="161" t="s">
        <v>3</v>
      </c>
      <c r="J31" s="171">
        <v>0.37</v>
      </c>
    </row>
    <row r="32" spans="1:10" ht="15.75" customHeight="1">
      <c r="A32" s="75"/>
      <c r="B32" s="172" t="s">
        <v>33</v>
      </c>
      <c r="C32" s="161" t="s">
        <v>3</v>
      </c>
      <c r="D32" s="36">
        <v>3.76</v>
      </c>
      <c r="E32" s="172" t="s">
        <v>40</v>
      </c>
      <c r="F32" s="161" t="s">
        <v>3</v>
      </c>
      <c r="G32" s="171">
        <v>2.02</v>
      </c>
      <c r="H32" s="174" t="s">
        <v>66</v>
      </c>
      <c r="I32" s="161" t="s">
        <v>3</v>
      </c>
      <c r="J32" s="37">
        <v>262.5</v>
      </c>
    </row>
    <row r="33" spans="1:10" ht="15.75" customHeight="1">
      <c r="A33" s="75"/>
      <c r="B33" s="172" t="s">
        <v>36</v>
      </c>
      <c r="C33" s="161" t="s">
        <v>3</v>
      </c>
      <c r="D33" s="36">
        <v>2.4049999999999998</v>
      </c>
      <c r="E33" s="172" t="s">
        <v>43</v>
      </c>
      <c r="F33" s="161" t="s">
        <v>3</v>
      </c>
      <c r="G33" s="38">
        <v>17.600000000000001</v>
      </c>
      <c r="H33" s="174" t="s">
        <v>35</v>
      </c>
      <c r="I33" s="161" t="s">
        <v>3</v>
      </c>
      <c r="J33" s="38">
        <v>38</v>
      </c>
    </row>
    <row r="34" spans="1:10" ht="15.75" customHeight="1">
      <c r="A34" s="75"/>
      <c r="B34" s="172" t="s">
        <v>39</v>
      </c>
      <c r="C34" s="161" t="s">
        <v>3</v>
      </c>
      <c r="D34" s="36">
        <v>0.97</v>
      </c>
      <c r="E34" s="172" t="s">
        <v>59</v>
      </c>
      <c r="F34" s="161" t="s">
        <v>3</v>
      </c>
      <c r="G34" s="173">
        <v>1.4999999999999999E-2</v>
      </c>
      <c r="H34" s="174" t="s">
        <v>38</v>
      </c>
      <c r="I34" s="161" t="s">
        <v>3</v>
      </c>
      <c r="J34" s="38">
        <v>20.6</v>
      </c>
    </row>
    <row r="35" spans="1:10" ht="15.75" customHeight="1">
      <c r="A35" s="75"/>
      <c r="B35" s="172" t="s">
        <v>42</v>
      </c>
      <c r="C35" s="161" t="s">
        <v>3</v>
      </c>
      <c r="D35" s="170">
        <v>14.7</v>
      </c>
      <c r="E35" s="172" t="s">
        <v>6</v>
      </c>
      <c r="F35" s="161" t="s">
        <v>3</v>
      </c>
      <c r="G35" s="171">
        <v>2.1</v>
      </c>
      <c r="H35" s="174" t="s">
        <v>41</v>
      </c>
      <c r="I35" s="161" t="s">
        <v>3</v>
      </c>
      <c r="J35" s="171">
        <v>2.355</v>
      </c>
    </row>
    <row r="36" spans="1:10" ht="15.75" customHeight="1">
      <c r="A36" s="75"/>
      <c r="B36" s="172" t="s">
        <v>5</v>
      </c>
      <c r="C36" s="161" t="s">
        <v>3</v>
      </c>
      <c r="D36" s="36">
        <v>3.2850000000000001</v>
      </c>
      <c r="E36" s="172" t="s">
        <v>9</v>
      </c>
      <c r="F36" s="161" t="s">
        <v>3</v>
      </c>
      <c r="G36" s="38">
        <v>36.35</v>
      </c>
      <c r="H36" s="174" t="s">
        <v>44</v>
      </c>
      <c r="I36" s="161" t="s">
        <v>3</v>
      </c>
      <c r="J36" s="37">
        <v>172.5</v>
      </c>
    </row>
    <row r="37" spans="1:10" ht="15.75" customHeight="1">
      <c r="A37" s="75"/>
      <c r="B37" s="194" t="s">
        <v>82</v>
      </c>
      <c r="C37" s="195" t="s">
        <v>3</v>
      </c>
      <c r="D37" s="196">
        <v>1.55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74.5</v>
      </c>
    </row>
    <row r="38" spans="1:10" ht="15.75" customHeight="1">
      <c r="B38" s="32" t="s">
        <v>711</v>
      </c>
    </row>
  </sheetData>
  <conditionalFormatting sqref="B3:J37">
    <cfRule type="expression" dxfId="35" priority="1">
      <formula>IF(IndVal_IsBlnkRow*IndVal_IsBlnkRowNext=1,TRUE,FALSE)</formula>
    </cfRule>
  </conditionalFormatting>
  <conditionalFormatting sqref="C3:C37 F3:F37 I3:I37">
    <cfRule type="expression" dxfId="34" priority="2">
      <formula>IndVal_LimitValDiffUOM</formula>
    </cfRule>
  </conditionalFormatting>
  <hyperlinks>
    <hyperlink ref="B4" location="'Fire Assay'!$A$56" display="'Fire Assay'!$A$56" xr:uid="{4C2522E0-75A2-46A4-B019-D49722317ABF}"/>
    <hyperlink ref="E4" location="'Fire Assay'!$A$74" display="'Fire Assay'!$A$74" xr:uid="{216D04EB-4FBE-4B0C-A833-70310ED6474B}"/>
    <hyperlink ref="B6" location="'4-Acid'!$A$79" display="'4-Acid'!$A$79" xr:uid="{75561449-8A6A-4E9C-BE7E-7C74FEC94083}"/>
    <hyperlink ref="E6" location="'4-Acid'!$A$428" display="'4-Acid'!$A$428" xr:uid="{85127E28-C7F3-43F2-B325-BBD5FC19EF43}"/>
    <hyperlink ref="H6" location="'4-Acid'!$A$831" display="'4-Acid'!$A$831" xr:uid="{1A7BDCA7-8AA2-4FFB-8CDE-107744DFE383}"/>
    <hyperlink ref="B8" location="'Aqua Regia'!$A$429" display="'Aqua Regia'!$A$429" xr:uid="{34E4899C-5FE2-4C0F-B955-0C8028E615AD}"/>
    <hyperlink ref="E8" location="'Aqua Regia'!$A$738" display="'Aqua Regia'!$A$738" xr:uid="{AEC211D5-B87F-4996-8CF6-208378F42AB1}"/>
    <hyperlink ref="H8" location="'Aqua Regia'!$A$902" display="'Aqua Regia'!$A$902" xr:uid="{6CFD78E7-5456-4911-AFC9-A4D5639E6E48}"/>
    <hyperlink ref="B9" location="'Aqua Regia'!$A$483" display="'Aqua Regia'!$A$483" xr:uid="{2769253F-22BF-4B2A-B8F6-01CA56E0DE86}"/>
    <hyperlink ref="E9" location="'Aqua Regia'!$A$774" display="'Aqua Regia'!$A$774" xr:uid="{C72C3FA0-B4E4-4614-86BA-4DD2A8AAA9E1}"/>
    <hyperlink ref="B10" location="'Aqua Regia'!$A$648" display="'Aqua Regia'!$A$648" xr:uid="{B244D3C9-2B41-4D64-BF02-027DA2E998F1}"/>
    <hyperlink ref="E10" location="'Aqua Regia'!$A$884" display="'Aqua Regia'!$A$884" xr:uid="{BF1FD2E7-0705-416E-A538-E28DE01B115B}"/>
    <hyperlink ref="B12" location="'Fusion XRF'!$A$1" display="'Fusion XRF'!$A$1" xr:uid="{CA6E5EA0-FA3B-450C-9084-9AA87EF0C21D}"/>
    <hyperlink ref="E12" location="'Fusion XRF'!$A$80" display="'Fusion XRF'!$A$80" xr:uid="{9A505EA3-55FA-4700-AE7D-D94AB1EAADC0}"/>
    <hyperlink ref="H12" location="'Fusion XRF'!$A$136" display="'Fusion XRF'!$A$136" xr:uid="{11DA9528-3A57-4C6F-9C2D-764C078845F7}"/>
    <hyperlink ref="B13" location="'Fusion XRF'!$A$15" display="'Fusion XRF'!$A$15" xr:uid="{26550CB6-42A4-4268-8C7E-5841AA8A7170}"/>
    <hyperlink ref="E13" location="'Fusion XRF'!$A$94" display="'Fusion XRF'!$A$94" xr:uid="{0A704C2E-C01A-4D6F-A71F-1BA8944974A8}"/>
    <hyperlink ref="H13" location="'Fusion XRF'!$A$150" display="'Fusion XRF'!$A$150" xr:uid="{7DC01B8B-E821-4EC9-AE0D-AD276165174C}"/>
    <hyperlink ref="B14" location="'Fusion XRF'!$A$52" display="'Fusion XRF'!$A$52" xr:uid="{A897035A-9740-43C5-B61B-5B2487B9408E}"/>
    <hyperlink ref="E14" location="'Fusion XRF'!$A$108" display="'Fusion XRF'!$A$108" xr:uid="{E6F55515-1C5B-486F-99DF-CE7D6A83EA40}"/>
    <hyperlink ref="H14" location="'Fusion XRF'!$A$164" display="'Fusion XRF'!$A$164" xr:uid="{390B4AB8-3F02-491E-B09A-0E60202794AD}"/>
    <hyperlink ref="B15" location="'Fusion XRF'!$A$66" display="'Fusion XRF'!$A$66" xr:uid="{36B0DF3E-573E-491C-9923-C4B89FF9216C}"/>
    <hyperlink ref="E15" location="'Fusion XRF'!$A$122" display="'Fusion XRF'!$A$122" xr:uid="{A6FB3659-4E82-4282-B240-76625D32EDE7}"/>
    <hyperlink ref="B17" location="'Thermograv'!$A$1" display="'Thermograv'!$A$1" xr:uid="{EC2B0096-0C0E-496F-AFDE-C7E31B00B486}"/>
    <hyperlink ref="B19" location="'IRC'!$A$1" display="'IRC'!$A$1" xr:uid="{E65516E6-4A61-4216-8445-CFEB8C178844}"/>
    <hyperlink ref="E19" location="'IRC'!$A$15" display="'IRC'!$A$15" xr:uid="{1FF33230-CAFD-4308-9EE3-0539596A00B2}"/>
    <hyperlink ref="B21" location="'Laser Ablation'!$A$1" display="'Laser Ablation'!$A$1" xr:uid="{BA6E8ED3-3E5E-4DBC-B5FB-7B5344C9ED6F}"/>
    <hyperlink ref="E21" location="'Laser Ablation'!$A$262" display="'Laser Ablation'!$A$262" xr:uid="{9172895D-A94D-450E-8E1F-A06B4613740B}"/>
    <hyperlink ref="H21" location="'Laser Ablation'!$A$500" display="'Laser Ablation'!$A$500" xr:uid="{07DE0941-21A9-4566-8641-1CA4EC594E29}"/>
    <hyperlink ref="B22" location="'Laser Ablation'!$A$15" display="'Laser Ablation'!$A$15" xr:uid="{46346ED4-7C9D-4E37-A150-CBAF90F90CE3}"/>
    <hyperlink ref="E22" location="'Laser Ablation'!$A$276" display="'Laser Ablation'!$A$276" xr:uid="{093541C2-07C6-4632-88F0-C504075EE670}"/>
    <hyperlink ref="H22" location="'Laser Ablation'!$A$514" display="'Laser Ablation'!$A$514" xr:uid="{C91371EF-D838-491B-A23D-1C4D0DD92810}"/>
    <hyperlink ref="B23" location="'Laser Ablation'!$A$52" display="'Laser Ablation'!$A$52" xr:uid="{9A002F9D-7CD4-48D6-A45E-AEBF3D149C4B}"/>
    <hyperlink ref="E23" location="'Laser Ablation'!$A$290" display="'Laser Ablation'!$A$290" xr:uid="{1D32EF5E-01B9-4043-9746-58F63F48F2E5}"/>
    <hyperlink ref="H23" location="'Laser Ablation'!$A$528" display="'Laser Ablation'!$A$528" xr:uid="{97144C36-DA4D-4E0C-8B2E-59DE498D2A9D}"/>
    <hyperlink ref="B24" location="'Laser Ablation'!$A$66" display="'Laser Ablation'!$A$66" xr:uid="{A6BC5370-10D4-4AFB-A46C-1F96A68B2FCB}"/>
    <hyperlink ref="E24" location="'Laser Ablation'!$A$304" display="'Laser Ablation'!$A$304" xr:uid="{F8B094EF-6252-41A4-A42A-0C1C156F2D0D}"/>
    <hyperlink ref="H24" location="'Laser Ablation'!$A$542" display="'Laser Ablation'!$A$542" xr:uid="{A369A637-37C1-4E44-9B32-31258389C9F8}"/>
    <hyperlink ref="B25" location="'Laser Ablation'!$A$80" display="'Laser Ablation'!$A$80" xr:uid="{D637862B-12E2-4396-BF62-E720E6AE7855}"/>
    <hyperlink ref="E25" location="'Laser Ablation'!$A$318" display="'Laser Ablation'!$A$318" xr:uid="{71F81ECF-16BE-4550-A11E-3FC95709268D}"/>
    <hyperlink ref="H25" location="'Laser Ablation'!$A$556" display="'Laser Ablation'!$A$556" xr:uid="{D99057C9-E19E-41AB-9EE3-653C03F7E1DA}"/>
    <hyperlink ref="B26" location="'Laser Ablation'!$A$94" display="'Laser Ablation'!$A$94" xr:uid="{2ADAE324-B55A-41F4-95D6-BA7078E28ECE}"/>
    <hyperlink ref="E26" location="'Laser Ablation'!$A$332" display="'Laser Ablation'!$A$332" xr:uid="{6D755458-D169-4FDF-BF4E-D4C2B6549058}"/>
    <hyperlink ref="H26" location="'Laser Ablation'!$A$570" display="'Laser Ablation'!$A$570" xr:uid="{EB7CCD3A-F83A-4171-A9D0-181D2652B374}"/>
    <hyperlink ref="B27" location="'Laser Ablation'!$A$108" display="'Laser Ablation'!$A$108" xr:uid="{C97B43FF-C60E-4937-A4D5-6C0B17F52126}"/>
    <hyperlink ref="E27" location="'Laser Ablation'!$A$346" display="'Laser Ablation'!$A$346" xr:uid="{8EFBEE21-88C7-4FE9-A488-CCE7CEA78727}"/>
    <hyperlink ref="H27" location="'Laser Ablation'!$A$584" display="'Laser Ablation'!$A$584" xr:uid="{5A6C3842-189B-4A6F-98B6-EFC56A135AD0}"/>
    <hyperlink ref="B28" location="'Laser Ablation'!$A$122" display="'Laser Ablation'!$A$122" xr:uid="{A21671BB-FE4D-41CD-8CDA-E71046F6533E}"/>
    <hyperlink ref="E28" location="'Laser Ablation'!$A$360" display="'Laser Ablation'!$A$360" xr:uid="{6B08201C-6E75-413A-A009-AE68DA13FCF0}"/>
    <hyperlink ref="H28" location="'Laser Ablation'!$A$598" display="'Laser Ablation'!$A$598" xr:uid="{86433E23-67A1-4BE5-918E-88FCF6D8B9C1}"/>
    <hyperlink ref="B29" location="'Laser Ablation'!$A$136" display="'Laser Ablation'!$A$136" xr:uid="{32342927-050F-4667-86E9-7CF91B90CB0A}"/>
    <hyperlink ref="E29" location="'Laser Ablation'!$A$374" display="'Laser Ablation'!$A$374" xr:uid="{CBFC24B6-201A-4A41-A4FE-984D8D0D68C7}"/>
    <hyperlink ref="H29" location="'Laser Ablation'!$A$612" display="'Laser Ablation'!$A$612" xr:uid="{5FD2204D-9F79-4EA4-A5D2-72AAACC87FD0}"/>
    <hyperlink ref="B30" location="'Laser Ablation'!$A$150" display="'Laser Ablation'!$A$150" xr:uid="{EC3EF068-3090-4194-8DEC-83871EDE7E7A}"/>
    <hyperlink ref="E30" location="'Laser Ablation'!$A$388" display="'Laser Ablation'!$A$388" xr:uid="{42B7DC0E-B18A-4B3B-9A9A-3CE5A88FD147}"/>
    <hyperlink ref="H30" location="'Laser Ablation'!$A$626" display="'Laser Ablation'!$A$626" xr:uid="{B309DBC9-69BA-449D-90BD-031A9E667C89}"/>
    <hyperlink ref="B31" location="'Laser Ablation'!$A$164" display="'Laser Ablation'!$A$164" xr:uid="{CFDBC558-13A9-4BE3-A8D4-F84EEE16FEE2}"/>
    <hyperlink ref="E31" location="'Laser Ablation'!$A$402" display="'Laser Ablation'!$A$402" xr:uid="{F7DC35D8-1607-4DE3-95E0-AD6C7AD6EBBA}"/>
    <hyperlink ref="H31" location="'Laser Ablation'!$A$640" display="'Laser Ablation'!$A$640" xr:uid="{D61FA1CA-94FB-4688-A0C9-D76E85AC4EDE}"/>
    <hyperlink ref="B32" location="'Laser Ablation'!$A$178" display="'Laser Ablation'!$A$178" xr:uid="{F60F5CFD-DC64-4C23-AC75-F4E952D40CBA}"/>
    <hyperlink ref="E32" location="'Laser Ablation'!$A$416" display="'Laser Ablation'!$A$416" xr:uid="{FFBCA148-1F33-4941-9D4F-BF552E8BC1BC}"/>
    <hyperlink ref="H32" location="'Laser Ablation'!$A$654" display="'Laser Ablation'!$A$654" xr:uid="{138F9CB3-E967-46BF-B0DE-8A2AC73EE3BB}"/>
    <hyperlink ref="B33" location="'Laser Ablation'!$A$192" display="'Laser Ablation'!$A$192" xr:uid="{B6079778-E844-4551-909D-B18AC37F2DC9}"/>
    <hyperlink ref="E33" location="'Laser Ablation'!$A$430" display="'Laser Ablation'!$A$430" xr:uid="{E1A4DCA1-3EE0-4A1A-B2C7-6C82EAE39E1E}"/>
    <hyperlink ref="H33" location="'Laser Ablation'!$A$668" display="'Laser Ablation'!$A$668" xr:uid="{1E1B6214-E6C1-4B29-8F9A-3C164CDE8316}"/>
    <hyperlink ref="B34" location="'Laser Ablation'!$A$206" display="'Laser Ablation'!$A$206" xr:uid="{46BFF5C4-BC54-49E6-9DBA-CCF1F21FB2A5}"/>
    <hyperlink ref="E34" location="'Laser Ablation'!$A$444" display="'Laser Ablation'!$A$444" xr:uid="{BEC2B674-49F4-4071-AD7C-7058A0A5A3F3}"/>
    <hyperlink ref="H34" location="'Laser Ablation'!$A$682" display="'Laser Ablation'!$A$682" xr:uid="{D6C6732A-1896-448E-B587-8F61F7AA0D8C}"/>
    <hyperlink ref="B35" location="'Laser Ablation'!$A$220" display="'Laser Ablation'!$A$220" xr:uid="{AC06DCD8-8FDE-4535-B630-CB45708A1C6F}"/>
    <hyperlink ref="E35" location="'Laser Ablation'!$A$458" display="'Laser Ablation'!$A$458" xr:uid="{01B9A370-BA04-42C7-B5FC-5A49B07B5770}"/>
    <hyperlink ref="H35" location="'Laser Ablation'!$A$696" display="'Laser Ablation'!$A$696" xr:uid="{C8376276-9682-4213-94FA-AABD0436AD59}"/>
    <hyperlink ref="B36" location="'Laser Ablation'!$A$234" display="'Laser Ablation'!$A$234" xr:uid="{14C6DBA0-20F8-4661-A1B0-FBC4677AE659}"/>
    <hyperlink ref="E36" location="'Laser Ablation'!$A$472" display="'Laser Ablation'!$A$472" xr:uid="{C423824D-21C2-42B4-8AD4-CAB35BD4783E}"/>
    <hyperlink ref="H36" location="'Laser Ablation'!$A$710" display="'Laser Ablation'!$A$710" xr:uid="{28BC9AC7-5C0C-4947-8F60-DCC2F37D159F}"/>
    <hyperlink ref="B37" location="'Laser Ablation'!$A$248" display="'Laser Ablation'!$A$248" xr:uid="{4F1169F3-5DDA-4D0A-8216-8F01F32E1585}"/>
    <hyperlink ref="E37" location="'Laser Ablation'!$A$486" display="'Laser Ablation'!$A$486" xr:uid="{A1BB1036-D588-4697-AA8A-92585C5DBC26}"/>
    <hyperlink ref="H37" location="'Laser Ablation'!$A$724" display="'Laser Ablation'!$A$724" xr:uid="{09D1D5FE-AC60-44CE-AD8F-7163CBE905B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707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7.1297860898184648</v>
      </c>
      <c r="D5" s="50">
        <v>0.18155535718311483</v>
      </c>
      <c r="E5" s="182">
        <v>6.7666753754522349</v>
      </c>
      <c r="F5" s="182">
        <v>7.4928968041846948</v>
      </c>
      <c r="G5" s="182">
        <v>6.5851200182691203</v>
      </c>
      <c r="H5" s="182">
        <v>7.6744521613678094</v>
      </c>
      <c r="I5" s="52">
        <v>2.5464348424475314E-2</v>
      </c>
      <c r="J5" s="51">
        <v>5.0928696848950628E-2</v>
      </c>
      <c r="K5" s="53">
        <v>7.6393045273425941E-2</v>
      </c>
      <c r="L5" s="182">
        <v>6.7732967853275419</v>
      </c>
      <c r="M5" s="182">
        <v>7.4862753943093878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7.0581300583114848</v>
      </c>
      <c r="D7" s="50">
        <v>0.16340489529187924</v>
      </c>
      <c r="E7" s="182">
        <v>6.7313202677277264</v>
      </c>
      <c r="F7" s="182">
        <v>7.3849398488952431</v>
      </c>
      <c r="G7" s="182">
        <v>6.5679153724358468</v>
      </c>
      <c r="H7" s="182">
        <v>7.5483447441871228</v>
      </c>
      <c r="I7" s="52">
        <v>2.3151301257116615E-2</v>
      </c>
      <c r="J7" s="51">
        <v>4.6302602514233231E-2</v>
      </c>
      <c r="K7" s="53">
        <v>6.9453903771349842E-2</v>
      </c>
      <c r="L7" s="182">
        <v>6.7052235553959108</v>
      </c>
      <c r="M7" s="182">
        <v>7.4110365612270588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6.9602920175438605</v>
      </c>
      <c r="D9" s="50">
        <v>0.21942519399919461</v>
      </c>
      <c r="E9" s="182">
        <v>6.5214416295454711</v>
      </c>
      <c r="F9" s="182">
        <v>7.3991424055422499</v>
      </c>
      <c r="G9" s="182">
        <v>6.3020164355462764</v>
      </c>
      <c r="H9" s="182">
        <v>7.6185675995414446</v>
      </c>
      <c r="I9" s="52">
        <v>3.1525285641194278E-2</v>
      </c>
      <c r="J9" s="51">
        <v>6.3050571282388557E-2</v>
      </c>
      <c r="K9" s="53">
        <v>9.4575856923582835E-2</v>
      </c>
      <c r="L9" s="182">
        <v>6.6122774166666671</v>
      </c>
      <c r="M9" s="182">
        <v>7.3083066184210539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6.8737965716068192</v>
      </c>
      <c r="D11" s="50">
        <v>0.16046409679179907</v>
      </c>
      <c r="E11" s="182">
        <v>6.5528683780232209</v>
      </c>
      <c r="F11" s="182">
        <v>7.1947247651904176</v>
      </c>
      <c r="G11" s="182">
        <v>6.3924042812314221</v>
      </c>
      <c r="H11" s="182">
        <v>7.3551888619822163</v>
      </c>
      <c r="I11" s="52">
        <v>2.3344318546553812E-2</v>
      </c>
      <c r="J11" s="51">
        <v>4.6688637093107624E-2</v>
      </c>
      <c r="K11" s="53">
        <v>7.0032955639661443E-2</v>
      </c>
      <c r="L11" s="182">
        <v>6.5301067430264785</v>
      </c>
      <c r="M11" s="182">
        <v>7.2174864001871599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181">
        <v>1.7225065287120658</v>
      </c>
      <c r="D13" s="50">
        <v>8.8886624430800656E-2</v>
      </c>
      <c r="E13" s="182">
        <v>1.5447332798504645</v>
      </c>
      <c r="F13" s="182">
        <v>1.9002797775736671</v>
      </c>
      <c r="G13" s="182">
        <v>1.4558466554196638</v>
      </c>
      <c r="H13" s="182">
        <v>1.9891664020044677</v>
      </c>
      <c r="I13" s="52">
        <v>5.1603069683144841E-2</v>
      </c>
      <c r="J13" s="51">
        <v>0.10320613936628968</v>
      </c>
      <c r="K13" s="53">
        <v>0.15480920904943452</v>
      </c>
      <c r="L13" s="182">
        <v>1.6363812022764626</v>
      </c>
      <c r="M13" s="182">
        <v>1.808631855147669</v>
      </c>
    </row>
    <row r="14" spans="1:13" ht="15" customHeight="1">
      <c r="A14" s="49"/>
      <c r="B14" s="189" t="s">
        <v>140</v>
      </c>
      <c r="C14" s="181">
        <v>6.512794159734935</v>
      </c>
      <c r="D14" s="50">
        <v>0.23460868338857307</v>
      </c>
      <c r="E14" s="182">
        <v>6.043576792957789</v>
      </c>
      <c r="F14" s="182">
        <v>6.982011526512081</v>
      </c>
      <c r="G14" s="182">
        <v>5.8089681095692161</v>
      </c>
      <c r="H14" s="182">
        <v>7.216620209900654</v>
      </c>
      <c r="I14" s="52">
        <v>3.6022738878963963E-2</v>
      </c>
      <c r="J14" s="51">
        <v>7.2045477757927925E-2</v>
      </c>
      <c r="K14" s="53">
        <v>0.1080682166368919</v>
      </c>
      <c r="L14" s="182">
        <v>6.1871544517481887</v>
      </c>
      <c r="M14" s="182">
        <v>6.8384338677216814</v>
      </c>
    </row>
    <row r="15" spans="1:13" s="48" customFormat="1" ht="15" customHeight="1">
      <c r="A15" s="49"/>
      <c r="B15" s="189" t="s">
        <v>219</v>
      </c>
      <c r="C15" s="244">
        <v>86.820242774556377</v>
      </c>
      <c r="D15" s="246">
        <v>3.2935751646294884</v>
      </c>
      <c r="E15" s="245">
        <v>80.233092445297402</v>
      </c>
      <c r="F15" s="245">
        <v>93.407393103815352</v>
      </c>
      <c r="G15" s="245">
        <v>76.939517280667914</v>
      </c>
      <c r="H15" s="245">
        <v>96.700968268444839</v>
      </c>
      <c r="I15" s="52">
        <v>3.793556732134256E-2</v>
      </c>
      <c r="J15" s="51">
        <v>7.587113464268512E-2</v>
      </c>
      <c r="K15" s="53">
        <v>0.11380670196402767</v>
      </c>
      <c r="L15" s="245">
        <v>82.479230635828557</v>
      </c>
      <c r="M15" s="245">
        <v>91.161254913284196</v>
      </c>
    </row>
    <row r="16" spans="1:13" ht="15" customHeight="1">
      <c r="A16" s="49"/>
      <c r="B16" s="189" t="s">
        <v>141</v>
      </c>
      <c r="C16" s="244">
        <v>256.96739692134139</v>
      </c>
      <c r="D16" s="245">
        <v>9.3939591919360641</v>
      </c>
      <c r="E16" s="245">
        <v>238.17947853746927</v>
      </c>
      <c r="F16" s="245">
        <v>275.75531530521351</v>
      </c>
      <c r="G16" s="245">
        <v>228.7855193455332</v>
      </c>
      <c r="H16" s="245">
        <v>285.14927449714958</v>
      </c>
      <c r="I16" s="52">
        <v>3.6557008027020596E-2</v>
      </c>
      <c r="J16" s="51">
        <v>7.3114016054041192E-2</v>
      </c>
      <c r="K16" s="53">
        <v>0.10967102408106179</v>
      </c>
      <c r="L16" s="245">
        <v>244.11902707527432</v>
      </c>
      <c r="M16" s="245">
        <v>269.81576676740843</v>
      </c>
    </row>
    <row r="17" spans="1:13" ht="15" customHeight="1">
      <c r="A17" s="49"/>
      <c r="B17" s="189" t="s">
        <v>142</v>
      </c>
      <c r="C17" s="181">
        <v>0.4643951220319234</v>
      </c>
      <c r="D17" s="182">
        <v>5.2580427720125868E-2</v>
      </c>
      <c r="E17" s="182">
        <v>0.35923426659167168</v>
      </c>
      <c r="F17" s="182">
        <v>0.56955597747217512</v>
      </c>
      <c r="G17" s="182">
        <v>0.30665383887154579</v>
      </c>
      <c r="H17" s="182">
        <v>0.62213640519230107</v>
      </c>
      <c r="I17" s="52">
        <v>0.11322347118993079</v>
      </c>
      <c r="J17" s="51">
        <v>0.22644694237986157</v>
      </c>
      <c r="K17" s="53">
        <v>0.33967041356979233</v>
      </c>
      <c r="L17" s="182">
        <v>0.44117536593032725</v>
      </c>
      <c r="M17" s="182">
        <v>0.48761487813351956</v>
      </c>
    </row>
    <row r="18" spans="1:13" ht="15" customHeight="1">
      <c r="A18" s="49"/>
      <c r="B18" s="189" t="s">
        <v>220</v>
      </c>
      <c r="C18" s="249">
        <v>6.9047155329107088E-2</v>
      </c>
      <c r="D18" s="50">
        <v>1.0424895933293436E-2</v>
      </c>
      <c r="E18" s="50">
        <v>4.8197363462520217E-2</v>
      </c>
      <c r="F18" s="50">
        <v>8.9896947195693966E-2</v>
      </c>
      <c r="G18" s="50">
        <v>3.7772467529226778E-2</v>
      </c>
      <c r="H18" s="50">
        <v>0.1003218431289874</v>
      </c>
      <c r="I18" s="52">
        <v>0.15098226543300883</v>
      </c>
      <c r="J18" s="51">
        <v>0.30196453086601766</v>
      </c>
      <c r="K18" s="53">
        <v>0.45294679629902646</v>
      </c>
      <c r="L18" s="50">
        <v>6.5594797562651727E-2</v>
      </c>
      <c r="M18" s="50">
        <v>7.2499513095562448E-2</v>
      </c>
    </row>
    <row r="19" spans="1:13" ht="15" customHeight="1">
      <c r="A19" s="49"/>
      <c r="B19" s="189" t="s">
        <v>143</v>
      </c>
      <c r="C19" s="181">
        <v>5.7858305979132592</v>
      </c>
      <c r="D19" s="50">
        <v>0.2664320595053859</v>
      </c>
      <c r="E19" s="182">
        <v>5.2529664789024872</v>
      </c>
      <c r="F19" s="182">
        <v>6.3186947169240311</v>
      </c>
      <c r="G19" s="182">
        <v>4.9865344193971017</v>
      </c>
      <c r="H19" s="182">
        <v>6.5851267764294166</v>
      </c>
      <c r="I19" s="52">
        <v>4.6049059853476931E-2</v>
      </c>
      <c r="J19" s="51">
        <v>9.2098119706953863E-2</v>
      </c>
      <c r="K19" s="53">
        <v>0.13814717956043079</v>
      </c>
      <c r="L19" s="182">
        <v>5.4965390680175963</v>
      </c>
      <c r="M19" s="182">
        <v>6.075122127808922</v>
      </c>
    </row>
    <row r="20" spans="1:13" ht="15" customHeight="1">
      <c r="A20" s="49"/>
      <c r="B20" s="189" t="s">
        <v>221</v>
      </c>
      <c r="C20" s="181">
        <v>0.77952622222222212</v>
      </c>
      <c r="D20" s="50">
        <v>3.5358012956765883E-2</v>
      </c>
      <c r="E20" s="182">
        <v>0.70881019630869035</v>
      </c>
      <c r="F20" s="182">
        <v>0.85024224813575389</v>
      </c>
      <c r="G20" s="182">
        <v>0.67345218335192447</v>
      </c>
      <c r="H20" s="182">
        <v>0.88560026109251977</v>
      </c>
      <c r="I20" s="52">
        <v>4.5358336831786854E-2</v>
      </c>
      <c r="J20" s="51">
        <v>9.0716673663573708E-2</v>
      </c>
      <c r="K20" s="53">
        <v>0.13607501049536055</v>
      </c>
      <c r="L20" s="182">
        <v>0.74054991111111101</v>
      </c>
      <c r="M20" s="182">
        <v>0.81850253333333323</v>
      </c>
    </row>
    <row r="21" spans="1:13" ht="15" customHeight="1">
      <c r="A21" s="49"/>
      <c r="B21" s="189" t="s">
        <v>144</v>
      </c>
      <c r="C21" s="253">
        <v>14.849896361493416</v>
      </c>
      <c r="D21" s="182">
        <v>1.0924206137037025</v>
      </c>
      <c r="E21" s="246">
        <v>12.66505513408601</v>
      </c>
      <c r="F21" s="246">
        <v>17.034737588900821</v>
      </c>
      <c r="G21" s="246">
        <v>11.572634520382309</v>
      </c>
      <c r="H21" s="246">
        <v>18.127158202604523</v>
      </c>
      <c r="I21" s="52">
        <v>7.356419109674113E-2</v>
      </c>
      <c r="J21" s="51">
        <v>0.14712838219348226</v>
      </c>
      <c r="K21" s="53">
        <v>0.2206925732902234</v>
      </c>
      <c r="L21" s="246">
        <v>14.107401543418746</v>
      </c>
      <c r="M21" s="246">
        <v>15.592391179568086</v>
      </c>
    </row>
    <row r="22" spans="1:13" ht="15" customHeight="1">
      <c r="A22" s="49"/>
      <c r="B22" s="189" t="s">
        <v>169</v>
      </c>
      <c r="C22" s="253">
        <v>39.759337460098095</v>
      </c>
      <c r="D22" s="182">
        <v>2.2644463720241332</v>
      </c>
      <c r="E22" s="246">
        <v>35.230444716049831</v>
      </c>
      <c r="F22" s="246">
        <v>44.288230204146359</v>
      </c>
      <c r="G22" s="246">
        <v>32.965998344025692</v>
      </c>
      <c r="H22" s="246">
        <v>46.552676576170498</v>
      </c>
      <c r="I22" s="52">
        <v>5.695382560880697E-2</v>
      </c>
      <c r="J22" s="51">
        <v>0.11390765121761394</v>
      </c>
      <c r="K22" s="53">
        <v>0.17086147682642092</v>
      </c>
      <c r="L22" s="246">
        <v>37.771370587093188</v>
      </c>
      <c r="M22" s="246">
        <v>41.747304333103003</v>
      </c>
    </row>
    <row r="23" spans="1:13" ht="15" customHeight="1">
      <c r="A23" s="49"/>
      <c r="B23" s="189" t="s">
        <v>145</v>
      </c>
      <c r="C23" s="244">
        <v>119.38244749663161</v>
      </c>
      <c r="D23" s="245">
        <v>11.971860653298748</v>
      </c>
      <c r="E23" s="245">
        <v>95.438726190034117</v>
      </c>
      <c r="F23" s="245">
        <v>143.32616880322911</v>
      </c>
      <c r="G23" s="245">
        <v>83.466865536735369</v>
      </c>
      <c r="H23" s="245">
        <v>155.29802945652784</v>
      </c>
      <c r="I23" s="52">
        <v>0.10028158162561154</v>
      </c>
      <c r="J23" s="51">
        <v>0.20056316325122309</v>
      </c>
      <c r="K23" s="53">
        <v>0.30084474487683466</v>
      </c>
      <c r="L23" s="245">
        <v>113.41332512180003</v>
      </c>
      <c r="M23" s="245">
        <v>125.3515698714632</v>
      </c>
    </row>
    <row r="24" spans="1:13" ht="15" customHeight="1">
      <c r="A24" s="49"/>
      <c r="B24" s="189" t="s">
        <v>170</v>
      </c>
      <c r="C24" s="181">
        <v>1.2178362821771671</v>
      </c>
      <c r="D24" s="50">
        <v>7.7485266938235889E-2</v>
      </c>
      <c r="E24" s="182">
        <v>1.0628657483006954</v>
      </c>
      <c r="F24" s="182">
        <v>1.3728068160536389</v>
      </c>
      <c r="G24" s="182">
        <v>0.98538048136245937</v>
      </c>
      <c r="H24" s="182">
        <v>1.4502920829918748</v>
      </c>
      <c r="I24" s="52">
        <v>6.3625355946624329E-2</v>
      </c>
      <c r="J24" s="51">
        <v>0.12725071189324866</v>
      </c>
      <c r="K24" s="53">
        <v>0.19087606783987299</v>
      </c>
      <c r="L24" s="182">
        <v>1.1569444680683088</v>
      </c>
      <c r="M24" s="182">
        <v>1.2787280962860255</v>
      </c>
    </row>
    <row r="25" spans="1:13" ht="15" customHeight="1">
      <c r="A25" s="49"/>
      <c r="B25" s="189" t="s">
        <v>222</v>
      </c>
      <c r="C25" s="244">
        <v>166.3441405283547</v>
      </c>
      <c r="D25" s="245">
        <v>7.3828411133413328</v>
      </c>
      <c r="E25" s="245">
        <v>151.57845830167204</v>
      </c>
      <c r="F25" s="245">
        <v>181.10982275503736</v>
      </c>
      <c r="G25" s="245">
        <v>144.19561718833069</v>
      </c>
      <c r="H25" s="245">
        <v>188.49266386837871</v>
      </c>
      <c r="I25" s="52">
        <v>4.4382934619105911E-2</v>
      </c>
      <c r="J25" s="51">
        <v>8.8765869238211823E-2</v>
      </c>
      <c r="K25" s="53">
        <v>0.13314880385731773</v>
      </c>
      <c r="L25" s="245">
        <v>158.02693350193695</v>
      </c>
      <c r="M25" s="245">
        <v>174.66134755477245</v>
      </c>
    </row>
    <row r="26" spans="1:13" ht="15" customHeight="1">
      <c r="A26" s="49"/>
      <c r="B26" s="189" t="s">
        <v>146</v>
      </c>
      <c r="C26" s="181">
        <v>3.6303824177428883</v>
      </c>
      <c r="D26" s="50">
        <v>0.26981371343616034</v>
      </c>
      <c r="E26" s="182">
        <v>3.0907549908705674</v>
      </c>
      <c r="F26" s="182">
        <v>4.1700098446152092</v>
      </c>
      <c r="G26" s="182">
        <v>2.8209412774344074</v>
      </c>
      <c r="H26" s="182">
        <v>4.4398235580513692</v>
      </c>
      <c r="I26" s="52">
        <v>7.4321017013935176E-2</v>
      </c>
      <c r="J26" s="51">
        <v>0.14864203402787035</v>
      </c>
      <c r="K26" s="53">
        <v>0.22296305104180553</v>
      </c>
      <c r="L26" s="182">
        <v>3.4488632968557438</v>
      </c>
      <c r="M26" s="182">
        <v>3.8119015386300328</v>
      </c>
    </row>
    <row r="27" spans="1:13" ht="15" customHeight="1">
      <c r="A27" s="49"/>
      <c r="B27" s="189" t="s">
        <v>223</v>
      </c>
      <c r="C27" s="181">
        <v>2.2090029253761609</v>
      </c>
      <c r="D27" s="50">
        <v>0.20414916731293931</v>
      </c>
      <c r="E27" s="182">
        <v>1.8007045907502823</v>
      </c>
      <c r="F27" s="182">
        <v>2.6173012600020398</v>
      </c>
      <c r="G27" s="182">
        <v>1.5965554234373429</v>
      </c>
      <c r="H27" s="182">
        <v>2.821450427314979</v>
      </c>
      <c r="I27" s="52">
        <v>9.2416884091801585E-2</v>
      </c>
      <c r="J27" s="51">
        <v>0.18483376818360317</v>
      </c>
      <c r="K27" s="53">
        <v>0.27725065227540474</v>
      </c>
      <c r="L27" s="182">
        <v>2.0985527791073531</v>
      </c>
      <c r="M27" s="182">
        <v>2.3194530716449688</v>
      </c>
    </row>
    <row r="28" spans="1:13" ht="15" customHeight="1">
      <c r="A28" s="49"/>
      <c r="B28" s="189" t="s">
        <v>147</v>
      </c>
      <c r="C28" s="181">
        <v>0.97030358960265983</v>
      </c>
      <c r="D28" s="182">
        <v>0.11901274135553401</v>
      </c>
      <c r="E28" s="182">
        <v>0.73227810689159178</v>
      </c>
      <c r="F28" s="182">
        <v>1.2083290723137279</v>
      </c>
      <c r="G28" s="182">
        <v>0.61326536553605782</v>
      </c>
      <c r="H28" s="182">
        <v>1.3273418136692618</v>
      </c>
      <c r="I28" s="52">
        <v>0.12265515930356377</v>
      </c>
      <c r="J28" s="51">
        <v>0.24531031860712754</v>
      </c>
      <c r="K28" s="53">
        <v>0.36796547791069134</v>
      </c>
      <c r="L28" s="182">
        <v>0.92178841012252688</v>
      </c>
      <c r="M28" s="182">
        <v>1.0188187690827928</v>
      </c>
    </row>
    <row r="29" spans="1:13" ht="15" customHeight="1">
      <c r="A29" s="49"/>
      <c r="B29" s="189" t="s">
        <v>148</v>
      </c>
      <c r="C29" s="181">
        <v>7.5421195124363392</v>
      </c>
      <c r="D29" s="50">
        <v>0.28401408913438952</v>
      </c>
      <c r="E29" s="182">
        <v>6.9740913341675599</v>
      </c>
      <c r="F29" s="182">
        <v>8.1101476907051175</v>
      </c>
      <c r="G29" s="182">
        <v>6.6900772450331703</v>
      </c>
      <c r="H29" s="182">
        <v>8.3941617798395072</v>
      </c>
      <c r="I29" s="52">
        <v>3.7657065585618668E-2</v>
      </c>
      <c r="J29" s="51">
        <v>7.5314131171237336E-2</v>
      </c>
      <c r="K29" s="53">
        <v>0.112971196756856</v>
      </c>
      <c r="L29" s="182">
        <v>7.1650135368145218</v>
      </c>
      <c r="M29" s="182">
        <v>7.9192254880581565</v>
      </c>
    </row>
    <row r="30" spans="1:13" ht="15" customHeight="1">
      <c r="A30" s="49"/>
      <c r="B30" s="189" t="s">
        <v>149</v>
      </c>
      <c r="C30" s="253">
        <v>15.334017914895497</v>
      </c>
      <c r="D30" s="182">
        <v>0.84235109780044337</v>
      </c>
      <c r="E30" s="246">
        <v>13.649315719294611</v>
      </c>
      <c r="F30" s="246">
        <v>17.018720110496385</v>
      </c>
      <c r="G30" s="246">
        <v>12.806964621494167</v>
      </c>
      <c r="H30" s="246">
        <v>17.861071208296828</v>
      </c>
      <c r="I30" s="52">
        <v>5.4933488566110369E-2</v>
      </c>
      <c r="J30" s="51">
        <v>0.10986697713222074</v>
      </c>
      <c r="K30" s="53">
        <v>0.16480046569833112</v>
      </c>
      <c r="L30" s="246">
        <v>14.567317019150723</v>
      </c>
      <c r="M30" s="246">
        <v>16.100718810640274</v>
      </c>
    </row>
    <row r="31" spans="1:13" ht="15" customHeight="1">
      <c r="A31" s="49"/>
      <c r="B31" s="189" t="s">
        <v>150</v>
      </c>
      <c r="C31" s="181">
        <v>3.0580258447635615</v>
      </c>
      <c r="D31" s="50">
        <v>0.20661397433976642</v>
      </c>
      <c r="E31" s="182">
        <v>2.6447978960840288</v>
      </c>
      <c r="F31" s="182">
        <v>3.4712537934430943</v>
      </c>
      <c r="G31" s="182">
        <v>2.4381839217442622</v>
      </c>
      <c r="H31" s="182">
        <v>3.6778677677828608</v>
      </c>
      <c r="I31" s="52">
        <v>6.7564495798347723E-2</v>
      </c>
      <c r="J31" s="51">
        <v>0.13512899159669545</v>
      </c>
      <c r="K31" s="53">
        <v>0.20269348739504317</v>
      </c>
      <c r="L31" s="182">
        <v>2.9051245525253835</v>
      </c>
      <c r="M31" s="182">
        <v>3.2109271370017396</v>
      </c>
    </row>
    <row r="32" spans="1:13" ht="15" customHeight="1">
      <c r="A32" s="49"/>
      <c r="B32" s="189" t="s">
        <v>224</v>
      </c>
      <c r="C32" s="181">
        <v>0.10253413885811694</v>
      </c>
      <c r="D32" s="182">
        <v>3.6270616161163616E-2</v>
      </c>
      <c r="E32" s="182">
        <v>2.9992906535789704E-2</v>
      </c>
      <c r="F32" s="182">
        <v>0.17507537118044417</v>
      </c>
      <c r="G32" s="182">
        <v>0</v>
      </c>
      <c r="H32" s="182">
        <v>0.21134598734160778</v>
      </c>
      <c r="I32" s="52">
        <v>0.35374185188558122</v>
      </c>
      <c r="J32" s="51">
        <v>0.70748370377116243</v>
      </c>
      <c r="K32" s="53">
        <v>1.0612255556567436</v>
      </c>
      <c r="L32" s="182">
        <v>9.740743191521109E-2</v>
      </c>
      <c r="M32" s="182">
        <v>0.10766084580102278</v>
      </c>
    </row>
    <row r="33" spans="1:13" ht="15" customHeight="1">
      <c r="A33" s="49"/>
      <c r="B33" s="189" t="s">
        <v>151</v>
      </c>
      <c r="C33" s="181">
        <v>1.7504148148148149</v>
      </c>
      <c r="D33" s="50">
        <v>0.13169112469085201</v>
      </c>
      <c r="E33" s="182">
        <v>1.4870325654331109</v>
      </c>
      <c r="F33" s="182">
        <v>2.013797064196519</v>
      </c>
      <c r="G33" s="182">
        <v>1.3553414407422588</v>
      </c>
      <c r="H33" s="182">
        <v>2.1454881888873709</v>
      </c>
      <c r="I33" s="52">
        <v>7.5234237951067776E-2</v>
      </c>
      <c r="J33" s="51">
        <v>0.15046847590213555</v>
      </c>
      <c r="K33" s="53">
        <v>0.22570271385320334</v>
      </c>
      <c r="L33" s="182">
        <v>1.6628940740740741</v>
      </c>
      <c r="M33" s="182">
        <v>1.8379355555555557</v>
      </c>
    </row>
    <row r="34" spans="1:13" ht="15" customHeight="1">
      <c r="A34" s="49"/>
      <c r="B34" s="189" t="s">
        <v>152</v>
      </c>
      <c r="C34" s="181">
        <v>0.7578826130652816</v>
      </c>
      <c r="D34" s="50">
        <v>6.0609684809192557E-2</v>
      </c>
      <c r="E34" s="182">
        <v>0.63666324344689651</v>
      </c>
      <c r="F34" s="182">
        <v>0.87910198268366668</v>
      </c>
      <c r="G34" s="182">
        <v>0.57605355863770391</v>
      </c>
      <c r="H34" s="182">
        <v>0.93971166749285928</v>
      </c>
      <c r="I34" s="52">
        <v>7.9972391191367564E-2</v>
      </c>
      <c r="J34" s="51">
        <v>0.15994478238273513</v>
      </c>
      <c r="K34" s="53">
        <v>0.23991717357410269</v>
      </c>
      <c r="L34" s="182">
        <v>0.71998848241201752</v>
      </c>
      <c r="M34" s="182">
        <v>0.79577674371854568</v>
      </c>
    </row>
    <row r="35" spans="1:13" ht="15" customHeight="1">
      <c r="A35" s="49"/>
      <c r="B35" s="189" t="s">
        <v>171</v>
      </c>
      <c r="C35" s="249">
        <v>7.8107314814814852E-2</v>
      </c>
      <c r="D35" s="50">
        <v>6.1983067640347935E-3</v>
      </c>
      <c r="E35" s="50">
        <v>6.5710701286745263E-2</v>
      </c>
      <c r="F35" s="50">
        <v>9.050392834288444E-2</v>
      </c>
      <c r="G35" s="50">
        <v>5.9512394522710468E-2</v>
      </c>
      <c r="H35" s="50">
        <v>9.6702235106919235E-2</v>
      </c>
      <c r="I35" s="52">
        <v>7.935629049251533E-2</v>
      </c>
      <c r="J35" s="51">
        <v>0.15871258098503066</v>
      </c>
      <c r="K35" s="53">
        <v>0.23806887147754599</v>
      </c>
      <c r="L35" s="50">
        <v>7.4201949074074111E-2</v>
      </c>
      <c r="M35" s="50">
        <v>8.2012680555555592E-2</v>
      </c>
    </row>
    <row r="36" spans="1:13" ht="15" customHeight="1">
      <c r="A36" s="49"/>
      <c r="B36" s="189" t="s">
        <v>153</v>
      </c>
      <c r="C36" s="249">
        <v>0.62862241725710399</v>
      </c>
      <c r="D36" s="50">
        <v>2.8636121260147793E-2</v>
      </c>
      <c r="E36" s="50">
        <v>0.57135017473680838</v>
      </c>
      <c r="F36" s="50">
        <v>0.68589465977739961</v>
      </c>
      <c r="G36" s="50">
        <v>0.54271405347666057</v>
      </c>
      <c r="H36" s="50">
        <v>0.71453078103754741</v>
      </c>
      <c r="I36" s="52">
        <v>4.5553770393835215E-2</v>
      </c>
      <c r="J36" s="51">
        <v>9.110754078767043E-2</v>
      </c>
      <c r="K36" s="53">
        <v>0.13666131118150565</v>
      </c>
      <c r="L36" s="50">
        <v>0.59719129639424884</v>
      </c>
      <c r="M36" s="50">
        <v>0.66005353811995915</v>
      </c>
    </row>
    <row r="37" spans="1:13" ht="15" customHeight="1">
      <c r="A37" s="49"/>
      <c r="B37" s="189" t="s">
        <v>154</v>
      </c>
      <c r="C37" s="181">
        <v>6.3353041099120633</v>
      </c>
      <c r="D37" s="50">
        <v>0.3913059958732934</v>
      </c>
      <c r="E37" s="182">
        <v>5.552692118165476</v>
      </c>
      <c r="F37" s="182">
        <v>7.1179161016586505</v>
      </c>
      <c r="G37" s="182">
        <v>5.1613861222921829</v>
      </c>
      <c r="H37" s="182">
        <v>7.5092220975319437</v>
      </c>
      <c r="I37" s="52">
        <v>6.176593721224298E-2</v>
      </c>
      <c r="J37" s="51">
        <v>0.12353187442448596</v>
      </c>
      <c r="K37" s="53">
        <v>0.18529781163672893</v>
      </c>
      <c r="L37" s="182">
        <v>6.0185389044164603</v>
      </c>
      <c r="M37" s="182">
        <v>6.6520693154076662</v>
      </c>
    </row>
    <row r="38" spans="1:13" ht="15" customHeight="1">
      <c r="A38" s="49"/>
      <c r="B38" s="189" t="s">
        <v>172</v>
      </c>
      <c r="C38" s="253">
        <v>12.825738308336907</v>
      </c>
      <c r="D38" s="182">
        <v>0.55170986413657341</v>
      </c>
      <c r="E38" s="246">
        <v>11.72231858006376</v>
      </c>
      <c r="F38" s="246">
        <v>13.929158036610055</v>
      </c>
      <c r="G38" s="246">
        <v>11.170608715927187</v>
      </c>
      <c r="H38" s="246">
        <v>14.480867900746627</v>
      </c>
      <c r="I38" s="52">
        <v>4.301583666165669E-2</v>
      </c>
      <c r="J38" s="51">
        <v>8.6031673323313379E-2</v>
      </c>
      <c r="K38" s="53">
        <v>0.12904750998497005</v>
      </c>
      <c r="L38" s="246">
        <v>12.184451392920062</v>
      </c>
      <c r="M38" s="246">
        <v>13.467025223753753</v>
      </c>
    </row>
    <row r="39" spans="1:13" ht="15" customHeight="1">
      <c r="A39" s="49"/>
      <c r="B39" s="189" t="s">
        <v>155</v>
      </c>
      <c r="C39" s="181">
        <v>0.31965611111111114</v>
      </c>
      <c r="D39" s="50">
        <v>2.86266888737262E-2</v>
      </c>
      <c r="E39" s="182">
        <v>0.26240273336365871</v>
      </c>
      <c r="F39" s="182">
        <v>0.37690948885856357</v>
      </c>
      <c r="G39" s="182">
        <v>0.23377604448993256</v>
      </c>
      <c r="H39" s="182">
        <v>0.40553617773228973</v>
      </c>
      <c r="I39" s="52">
        <v>8.9554642876124094E-2</v>
      </c>
      <c r="J39" s="51">
        <v>0.17910928575224819</v>
      </c>
      <c r="K39" s="53">
        <v>0.26866392862837229</v>
      </c>
      <c r="L39" s="182">
        <v>0.30367330555555561</v>
      </c>
      <c r="M39" s="182">
        <v>0.33563891666666668</v>
      </c>
    </row>
    <row r="40" spans="1:13" ht="15" customHeight="1">
      <c r="A40" s="49"/>
      <c r="B40" s="189" t="s">
        <v>156</v>
      </c>
      <c r="C40" s="181">
        <v>3.3074641681448882</v>
      </c>
      <c r="D40" s="50">
        <v>0.12342166737709812</v>
      </c>
      <c r="E40" s="182">
        <v>3.0606208333906921</v>
      </c>
      <c r="F40" s="182">
        <v>3.5543075028990843</v>
      </c>
      <c r="G40" s="182">
        <v>2.9371991660135937</v>
      </c>
      <c r="H40" s="182">
        <v>3.6777291702761827</v>
      </c>
      <c r="I40" s="52">
        <v>3.7316101128413326E-2</v>
      </c>
      <c r="J40" s="51">
        <v>7.4632202256826652E-2</v>
      </c>
      <c r="K40" s="53">
        <v>0.11194830338523998</v>
      </c>
      <c r="L40" s="182">
        <v>3.1420909597376436</v>
      </c>
      <c r="M40" s="182">
        <v>3.4728373765521328</v>
      </c>
    </row>
    <row r="41" spans="1:13" ht="15" customHeight="1">
      <c r="A41" s="49"/>
      <c r="B41" s="189" t="s">
        <v>157</v>
      </c>
      <c r="C41" s="249">
        <v>0.13298060757653296</v>
      </c>
      <c r="D41" s="50">
        <v>4.1814180935631391E-3</v>
      </c>
      <c r="E41" s="50">
        <v>0.12461777138940669</v>
      </c>
      <c r="F41" s="50">
        <v>0.14134344376365923</v>
      </c>
      <c r="G41" s="50">
        <v>0.12043635329584354</v>
      </c>
      <c r="H41" s="50">
        <v>0.14552486185722238</v>
      </c>
      <c r="I41" s="52">
        <v>3.1443818536899454E-2</v>
      </c>
      <c r="J41" s="51">
        <v>6.2887637073798908E-2</v>
      </c>
      <c r="K41" s="53">
        <v>9.4331455610698361E-2</v>
      </c>
      <c r="L41" s="50">
        <v>0.12633157719770632</v>
      </c>
      <c r="M41" s="50">
        <v>0.1396296379553596</v>
      </c>
    </row>
    <row r="42" spans="1:13" ht="15" customHeight="1">
      <c r="A42" s="49"/>
      <c r="B42" s="189" t="s">
        <v>173</v>
      </c>
      <c r="C42" s="181">
        <v>2.1929508160572739</v>
      </c>
      <c r="D42" s="50">
        <v>0.15289324181118616</v>
      </c>
      <c r="E42" s="182">
        <v>1.8871643324349017</v>
      </c>
      <c r="F42" s="182">
        <v>2.4987372996796462</v>
      </c>
      <c r="G42" s="182">
        <v>1.7342710906237153</v>
      </c>
      <c r="H42" s="182">
        <v>2.6516305414908325</v>
      </c>
      <c r="I42" s="52">
        <v>6.9720324182224153E-2</v>
      </c>
      <c r="J42" s="51">
        <v>0.13944064836444831</v>
      </c>
      <c r="K42" s="53">
        <v>0.20916097254667246</v>
      </c>
      <c r="L42" s="182">
        <v>2.0833032752544103</v>
      </c>
      <c r="M42" s="182">
        <v>2.3025983568601376</v>
      </c>
    </row>
    <row r="43" spans="1:13" ht="15" customHeight="1">
      <c r="A43" s="49"/>
      <c r="B43" s="189" t="s">
        <v>174</v>
      </c>
      <c r="C43" s="181">
        <v>1.9264702179331039</v>
      </c>
      <c r="D43" s="50">
        <v>7.7963361368850043E-2</v>
      </c>
      <c r="E43" s="182">
        <v>1.7705434951954038</v>
      </c>
      <c r="F43" s="182">
        <v>2.0823969406708041</v>
      </c>
      <c r="G43" s="182">
        <v>1.6925801338265538</v>
      </c>
      <c r="H43" s="182">
        <v>2.160360302039654</v>
      </c>
      <c r="I43" s="52">
        <v>4.0469538871198522E-2</v>
      </c>
      <c r="J43" s="51">
        <v>8.0939077742397045E-2</v>
      </c>
      <c r="K43" s="53">
        <v>0.12140861661359556</v>
      </c>
      <c r="L43" s="182">
        <v>1.8301467070364488</v>
      </c>
      <c r="M43" s="182">
        <v>2.0227937288297593</v>
      </c>
    </row>
    <row r="44" spans="1:13" ht="15" customHeight="1">
      <c r="A44" s="49"/>
      <c r="B44" s="189" t="s">
        <v>175</v>
      </c>
      <c r="C44" s="181">
        <v>3.6612523589229138</v>
      </c>
      <c r="D44" s="50">
        <v>0.18405183456503929</v>
      </c>
      <c r="E44" s="182">
        <v>3.2931486897928353</v>
      </c>
      <c r="F44" s="182">
        <v>4.0293560280529928</v>
      </c>
      <c r="G44" s="182">
        <v>3.1090968552277958</v>
      </c>
      <c r="H44" s="182">
        <v>4.2134078626180314</v>
      </c>
      <c r="I44" s="52">
        <v>5.0270185314181572E-2</v>
      </c>
      <c r="J44" s="51">
        <v>0.10054037062836314</v>
      </c>
      <c r="K44" s="53">
        <v>0.15081055594254472</v>
      </c>
      <c r="L44" s="182">
        <v>3.4781897409767679</v>
      </c>
      <c r="M44" s="182">
        <v>3.8443149768690597</v>
      </c>
    </row>
    <row r="45" spans="1:13" ht="15" customHeight="1">
      <c r="A45" s="49"/>
      <c r="B45" s="189" t="s">
        <v>158</v>
      </c>
      <c r="C45" s="181">
        <v>9.2007336824299966</v>
      </c>
      <c r="D45" s="50">
        <v>0.72649699154247394</v>
      </c>
      <c r="E45" s="182">
        <v>7.7477396993450487</v>
      </c>
      <c r="F45" s="182">
        <v>10.653727665514944</v>
      </c>
      <c r="G45" s="182">
        <v>7.0212427078025748</v>
      </c>
      <c r="H45" s="182">
        <v>11.380224657057418</v>
      </c>
      <c r="I45" s="52">
        <v>7.8960767327698536E-2</v>
      </c>
      <c r="J45" s="51">
        <v>0.15792153465539707</v>
      </c>
      <c r="K45" s="53">
        <v>0.23688230198309562</v>
      </c>
      <c r="L45" s="182">
        <v>8.740696998308497</v>
      </c>
      <c r="M45" s="182">
        <v>9.6607703665514961</v>
      </c>
    </row>
    <row r="46" spans="1:13" ht="15" customHeight="1">
      <c r="A46" s="49"/>
      <c r="B46" s="189" t="s">
        <v>176</v>
      </c>
      <c r="C46" s="244">
        <v>77.465594682539688</v>
      </c>
      <c r="D46" s="246">
        <v>2.2651677492504403</v>
      </c>
      <c r="E46" s="245">
        <v>72.935259184038813</v>
      </c>
      <c r="F46" s="245">
        <v>81.995930181040563</v>
      </c>
      <c r="G46" s="245">
        <v>70.670091434788361</v>
      </c>
      <c r="H46" s="245">
        <v>84.261097930291015</v>
      </c>
      <c r="I46" s="52">
        <v>2.9240952174101057E-2</v>
      </c>
      <c r="J46" s="51">
        <v>5.8481904348202114E-2</v>
      </c>
      <c r="K46" s="53">
        <v>8.7722856522303175E-2</v>
      </c>
      <c r="L46" s="245">
        <v>73.592314948412707</v>
      </c>
      <c r="M46" s="245">
        <v>81.33887441666667</v>
      </c>
    </row>
    <row r="47" spans="1:13" ht="15" customHeight="1">
      <c r="A47" s="49"/>
      <c r="B47" s="189" t="s">
        <v>177</v>
      </c>
      <c r="C47" s="249">
        <v>4.4165237510899347E-2</v>
      </c>
      <c r="D47" s="50">
        <v>1.373289429238596E-3</v>
      </c>
      <c r="E47" s="50">
        <v>4.1418658652422155E-2</v>
      </c>
      <c r="F47" s="50">
        <v>4.6911816369376538E-2</v>
      </c>
      <c r="G47" s="50">
        <v>4.0045369223183559E-2</v>
      </c>
      <c r="H47" s="50">
        <v>4.8285105798615134E-2</v>
      </c>
      <c r="I47" s="52">
        <v>3.1094351726279924E-2</v>
      </c>
      <c r="J47" s="51">
        <v>6.2188703452559849E-2</v>
      </c>
      <c r="K47" s="53">
        <v>9.328305517883978E-2</v>
      </c>
      <c r="L47" s="50">
        <v>4.1956975635354381E-2</v>
      </c>
      <c r="M47" s="50">
        <v>4.6373499386444313E-2</v>
      </c>
    </row>
    <row r="48" spans="1:13" s="48" customFormat="1" ht="15" customHeight="1">
      <c r="A48" s="49"/>
      <c r="B48" s="189" t="s">
        <v>178</v>
      </c>
      <c r="C48" s="253">
        <v>37.33557166175148</v>
      </c>
      <c r="D48" s="182">
        <v>1.6083196104901085</v>
      </c>
      <c r="E48" s="246">
        <v>34.11893244077126</v>
      </c>
      <c r="F48" s="246">
        <v>40.5522108827317</v>
      </c>
      <c r="G48" s="246">
        <v>32.510612830281154</v>
      </c>
      <c r="H48" s="246">
        <v>42.160530493221806</v>
      </c>
      <c r="I48" s="52">
        <v>4.3077406851058223E-2</v>
      </c>
      <c r="J48" s="51">
        <v>8.6154813702116445E-2</v>
      </c>
      <c r="K48" s="53">
        <v>0.12923222055317468</v>
      </c>
      <c r="L48" s="246">
        <v>35.468793078663907</v>
      </c>
      <c r="M48" s="246">
        <v>39.202350244839053</v>
      </c>
    </row>
    <row r="49" spans="1:13" ht="15" customHeight="1">
      <c r="A49" s="49"/>
      <c r="B49" s="189" t="s">
        <v>159</v>
      </c>
      <c r="C49" s="181">
        <v>1.9902189849060365</v>
      </c>
      <c r="D49" s="182">
        <v>0.2046708194125775</v>
      </c>
      <c r="E49" s="182">
        <v>1.5808773460808816</v>
      </c>
      <c r="F49" s="182">
        <v>2.3995606237311917</v>
      </c>
      <c r="G49" s="182">
        <v>1.3762065266683039</v>
      </c>
      <c r="H49" s="182">
        <v>2.6042314431437692</v>
      </c>
      <c r="I49" s="52">
        <v>0.10283834139098043</v>
      </c>
      <c r="J49" s="51">
        <v>0.20567668278196086</v>
      </c>
      <c r="K49" s="53">
        <v>0.3085150241729413</v>
      </c>
      <c r="L49" s="182">
        <v>1.8907080356607346</v>
      </c>
      <c r="M49" s="182">
        <v>2.0897299341513382</v>
      </c>
    </row>
    <row r="50" spans="1:13" ht="15" customHeight="1">
      <c r="A50" s="49"/>
      <c r="B50" s="189" t="s">
        <v>160</v>
      </c>
      <c r="C50" s="253">
        <v>18.099628087425717</v>
      </c>
      <c r="D50" s="182">
        <v>0.94444805319210645</v>
      </c>
      <c r="E50" s="246">
        <v>16.210731981041505</v>
      </c>
      <c r="F50" s="246">
        <v>19.98852419380993</v>
      </c>
      <c r="G50" s="246">
        <v>15.266283927849397</v>
      </c>
      <c r="H50" s="246">
        <v>20.932972247002038</v>
      </c>
      <c r="I50" s="52">
        <v>5.2180522640033644E-2</v>
      </c>
      <c r="J50" s="51">
        <v>0.10436104528006729</v>
      </c>
      <c r="K50" s="53">
        <v>0.15654156792010093</v>
      </c>
      <c r="L50" s="246">
        <v>17.194646683054433</v>
      </c>
      <c r="M50" s="246">
        <v>19.004609491797002</v>
      </c>
    </row>
    <row r="51" spans="1:13" ht="15" customHeight="1">
      <c r="A51" s="49"/>
      <c r="B51" s="189" t="s">
        <v>225</v>
      </c>
      <c r="C51" s="249">
        <v>2.5962962962962962E-3</v>
      </c>
      <c r="D51" s="50">
        <v>5.4373906785611104E-4</v>
      </c>
      <c r="E51" s="50">
        <v>1.5088181605840741E-3</v>
      </c>
      <c r="F51" s="50">
        <v>3.6837744320085183E-3</v>
      </c>
      <c r="G51" s="50">
        <v>9.6507909272796309E-4</v>
      </c>
      <c r="H51" s="50">
        <v>4.2275134998646293E-3</v>
      </c>
      <c r="I51" s="52">
        <v>0.20942874225556346</v>
      </c>
      <c r="J51" s="51">
        <v>0.41885748451112692</v>
      </c>
      <c r="K51" s="53">
        <v>0.62828622676669044</v>
      </c>
      <c r="L51" s="50">
        <v>2.4664814814814814E-3</v>
      </c>
      <c r="M51" s="50">
        <v>2.726111111111111E-3</v>
      </c>
    </row>
    <row r="52" spans="1:13" ht="15" customHeight="1">
      <c r="A52" s="49"/>
      <c r="B52" s="189" t="s">
        <v>226</v>
      </c>
      <c r="C52" s="249">
        <v>0.4963801553715983</v>
      </c>
      <c r="D52" s="50">
        <v>1.5858786218528043E-2</v>
      </c>
      <c r="E52" s="50">
        <v>0.46466258293454221</v>
      </c>
      <c r="F52" s="50">
        <v>0.52809772780865438</v>
      </c>
      <c r="G52" s="50">
        <v>0.44880379671601417</v>
      </c>
      <c r="H52" s="50">
        <v>0.54395651402718248</v>
      </c>
      <c r="I52" s="52">
        <v>3.194887234493872E-2</v>
      </c>
      <c r="J52" s="51">
        <v>6.3897744689877439E-2</v>
      </c>
      <c r="K52" s="53">
        <v>9.5846617034816159E-2</v>
      </c>
      <c r="L52" s="50">
        <v>0.47156114760301837</v>
      </c>
      <c r="M52" s="50">
        <v>0.52119916314017822</v>
      </c>
    </row>
    <row r="53" spans="1:13" ht="15" customHeight="1">
      <c r="A53" s="49"/>
      <c r="B53" s="189" t="s">
        <v>227</v>
      </c>
      <c r="C53" s="181">
        <v>1.9843735383711261</v>
      </c>
      <c r="D53" s="50">
        <v>0.13858628409559648</v>
      </c>
      <c r="E53" s="182">
        <v>1.7072009701799331</v>
      </c>
      <c r="F53" s="182">
        <v>2.261546106562319</v>
      </c>
      <c r="G53" s="182">
        <v>1.5686146860843366</v>
      </c>
      <c r="H53" s="182">
        <v>2.4001323906579155</v>
      </c>
      <c r="I53" s="52">
        <v>6.9838808780606443E-2</v>
      </c>
      <c r="J53" s="51">
        <v>0.13967761756121289</v>
      </c>
      <c r="K53" s="53">
        <v>0.20951642634181933</v>
      </c>
      <c r="L53" s="182">
        <v>1.8851548614525697</v>
      </c>
      <c r="M53" s="182">
        <v>2.0835922152896824</v>
      </c>
    </row>
    <row r="54" spans="1:13" ht="15" customHeight="1">
      <c r="A54" s="49"/>
      <c r="B54" s="189" t="s">
        <v>179</v>
      </c>
      <c r="C54" s="253">
        <v>35.282859851722534</v>
      </c>
      <c r="D54" s="182">
        <v>1.3984608620972876</v>
      </c>
      <c r="E54" s="246">
        <v>32.485938127527959</v>
      </c>
      <c r="F54" s="246">
        <v>38.07978157591711</v>
      </c>
      <c r="G54" s="246">
        <v>31.087477265430671</v>
      </c>
      <c r="H54" s="246">
        <v>39.478242438014398</v>
      </c>
      <c r="I54" s="52">
        <v>3.9635700393175856E-2</v>
      </c>
      <c r="J54" s="51">
        <v>7.9271400786351712E-2</v>
      </c>
      <c r="K54" s="53">
        <v>0.11890710117952757</v>
      </c>
      <c r="L54" s="246">
        <v>33.518716859136404</v>
      </c>
      <c r="M54" s="246">
        <v>37.047002844308665</v>
      </c>
    </row>
    <row r="55" spans="1:13" ht="15" customHeight="1">
      <c r="A55" s="49"/>
      <c r="B55" s="189" t="s">
        <v>161</v>
      </c>
      <c r="C55" s="181">
        <v>2.6059406386690784</v>
      </c>
      <c r="D55" s="50">
        <v>0.17119808183420343</v>
      </c>
      <c r="E55" s="182">
        <v>2.2635444750006717</v>
      </c>
      <c r="F55" s="182">
        <v>2.9483368023374852</v>
      </c>
      <c r="G55" s="182">
        <v>2.0923463931664683</v>
      </c>
      <c r="H55" s="182">
        <v>3.1195348841716886</v>
      </c>
      <c r="I55" s="52">
        <v>6.5695311433355885E-2</v>
      </c>
      <c r="J55" s="51">
        <v>0.13139062286671177</v>
      </c>
      <c r="K55" s="53">
        <v>0.19708593430006766</v>
      </c>
      <c r="L55" s="182">
        <v>2.4756436067356247</v>
      </c>
      <c r="M55" s="182">
        <v>2.7362376706025322</v>
      </c>
    </row>
    <row r="56" spans="1:13" ht="15" customHeight="1">
      <c r="A56" s="49"/>
      <c r="B56" s="189" t="s">
        <v>180</v>
      </c>
      <c r="C56" s="181">
        <v>1.3150542105263157</v>
      </c>
      <c r="D56" s="182">
        <v>0.16935023679687958</v>
      </c>
      <c r="E56" s="182">
        <v>0.97635373693255656</v>
      </c>
      <c r="F56" s="182">
        <v>1.6537546841200748</v>
      </c>
      <c r="G56" s="182">
        <v>0.8070035001356769</v>
      </c>
      <c r="H56" s="182">
        <v>1.8231049209169545</v>
      </c>
      <c r="I56" s="52">
        <v>0.12877814119092598</v>
      </c>
      <c r="J56" s="51">
        <v>0.25755628238185196</v>
      </c>
      <c r="K56" s="53">
        <v>0.38633442357277792</v>
      </c>
      <c r="L56" s="182">
        <v>1.2493014999999998</v>
      </c>
      <c r="M56" s="182">
        <v>1.3808069210526315</v>
      </c>
    </row>
    <row r="57" spans="1:13" ht="15" customHeight="1">
      <c r="A57" s="49"/>
      <c r="B57" s="189" t="s">
        <v>162</v>
      </c>
      <c r="C57" s="244">
        <v>155.696054854414</v>
      </c>
      <c r="D57" s="245">
        <v>5.9577104420047924</v>
      </c>
      <c r="E57" s="245">
        <v>143.78063397040441</v>
      </c>
      <c r="F57" s="245">
        <v>167.61147573842359</v>
      </c>
      <c r="G57" s="245">
        <v>137.82292352839963</v>
      </c>
      <c r="H57" s="245">
        <v>173.56918618042837</v>
      </c>
      <c r="I57" s="52">
        <v>3.8265005799765717E-2</v>
      </c>
      <c r="J57" s="51">
        <v>7.6530011599531433E-2</v>
      </c>
      <c r="K57" s="53">
        <v>0.11479501739929715</v>
      </c>
      <c r="L57" s="245">
        <v>147.9112521116933</v>
      </c>
      <c r="M57" s="245">
        <v>163.4808575971347</v>
      </c>
    </row>
    <row r="58" spans="1:13" ht="15" customHeight="1">
      <c r="A58" s="49"/>
      <c r="B58" s="189" t="s">
        <v>181</v>
      </c>
      <c r="C58" s="181">
        <v>0.25106289257859044</v>
      </c>
      <c r="D58" s="50">
        <v>2.3545731086528569E-2</v>
      </c>
      <c r="E58" s="182">
        <v>0.20397143040553328</v>
      </c>
      <c r="F58" s="182">
        <v>0.29815435475164759</v>
      </c>
      <c r="G58" s="182">
        <v>0.18042569931900473</v>
      </c>
      <c r="H58" s="182">
        <v>0.32170008583817611</v>
      </c>
      <c r="I58" s="52">
        <v>9.3784194249885128E-2</v>
      </c>
      <c r="J58" s="51">
        <v>0.18756838849977026</v>
      </c>
      <c r="K58" s="53">
        <v>0.28135258274965536</v>
      </c>
      <c r="L58" s="182">
        <v>0.2385097479496609</v>
      </c>
      <c r="M58" s="182">
        <v>0.26361603720751997</v>
      </c>
    </row>
    <row r="59" spans="1:13" ht="15" customHeight="1">
      <c r="A59" s="49"/>
      <c r="B59" s="189" t="s">
        <v>163</v>
      </c>
      <c r="C59" s="181">
        <v>0.53307376653449512</v>
      </c>
      <c r="D59" s="50">
        <v>3.0630862841569597E-2</v>
      </c>
      <c r="E59" s="182">
        <v>0.47181204085135592</v>
      </c>
      <c r="F59" s="182">
        <v>0.59433549221763426</v>
      </c>
      <c r="G59" s="182">
        <v>0.44118117800978635</v>
      </c>
      <c r="H59" s="182">
        <v>0.62496635505920395</v>
      </c>
      <c r="I59" s="52">
        <v>5.7460833311495318E-2</v>
      </c>
      <c r="J59" s="51">
        <v>0.11492166662299064</v>
      </c>
      <c r="K59" s="53">
        <v>0.17238249993448596</v>
      </c>
      <c r="L59" s="182">
        <v>0.50642007820777035</v>
      </c>
      <c r="M59" s="182">
        <v>0.55972745486121989</v>
      </c>
    </row>
    <row r="60" spans="1:13" ht="15" customHeight="1">
      <c r="A60" s="49"/>
      <c r="B60" s="189" t="s">
        <v>228</v>
      </c>
      <c r="C60" s="181">
        <v>0.13309179487179487</v>
      </c>
      <c r="D60" s="182">
        <v>3.1363840268983582E-2</v>
      </c>
      <c r="E60" s="182">
        <v>7.0364114333827707E-2</v>
      </c>
      <c r="F60" s="182">
        <v>0.19581947540976202</v>
      </c>
      <c r="G60" s="182">
        <v>3.9000274064844132E-2</v>
      </c>
      <c r="H60" s="182">
        <v>0.22718331567874561</v>
      </c>
      <c r="I60" s="52">
        <v>0.23565570138411501</v>
      </c>
      <c r="J60" s="51">
        <v>0.47131140276823003</v>
      </c>
      <c r="K60" s="53">
        <v>0.70696710415234509</v>
      </c>
      <c r="L60" s="182">
        <v>0.12643720512820514</v>
      </c>
      <c r="M60" s="182">
        <v>0.13974638461538461</v>
      </c>
    </row>
    <row r="61" spans="1:13" ht="15" customHeight="1">
      <c r="A61" s="49"/>
      <c r="B61" s="189" t="s">
        <v>164</v>
      </c>
      <c r="C61" s="181">
        <v>1.3047788803076439</v>
      </c>
      <c r="D61" s="50">
        <v>0.125034399510527</v>
      </c>
      <c r="E61" s="182">
        <v>1.0547100812865899</v>
      </c>
      <c r="F61" s="182">
        <v>1.5548476793286978</v>
      </c>
      <c r="G61" s="182">
        <v>0.92967568177606286</v>
      </c>
      <c r="H61" s="182">
        <v>1.679882078839225</v>
      </c>
      <c r="I61" s="52">
        <v>9.5828037530041946E-2</v>
      </c>
      <c r="J61" s="51">
        <v>0.19165607506008389</v>
      </c>
      <c r="K61" s="53">
        <v>0.28748411259012585</v>
      </c>
      <c r="L61" s="182">
        <v>1.2395399362922617</v>
      </c>
      <c r="M61" s="182">
        <v>1.3700178243230261</v>
      </c>
    </row>
    <row r="62" spans="1:13" ht="15" customHeight="1">
      <c r="A62" s="49"/>
      <c r="B62" s="189" t="s">
        <v>165</v>
      </c>
      <c r="C62" s="249">
        <v>0.59233610996680663</v>
      </c>
      <c r="D62" s="50">
        <v>2.0724447667156452E-2</v>
      </c>
      <c r="E62" s="50">
        <v>0.55088721463249368</v>
      </c>
      <c r="F62" s="50">
        <v>0.63378500530111959</v>
      </c>
      <c r="G62" s="50">
        <v>0.53016276696533726</v>
      </c>
      <c r="H62" s="50">
        <v>0.65450945296827601</v>
      </c>
      <c r="I62" s="52">
        <v>3.4987648597546772E-2</v>
      </c>
      <c r="J62" s="51">
        <v>6.9975297195093544E-2</v>
      </c>
      <c r="K62" s="53">
        <v>0.10496294579264032</v>
      </c>
      <c r="L62" s="50">
        <v>0.5627193044684663</v>
      </c>
      <c r="M62" s="50">
        <v>0.62195291546514697</v>
      </c>
    </row>
    <row r="63" spans="1:13" ht="15" customHeight="1">
      <c r="A63" s="49"/>
      <c r="B63" s="189" t="s">
        <v>182</v>
      </c>
      <c r="C63" s="181">
        <v>0.3099443270470858</v>
      </c>
      <c r="D63" s="50">
        <v>1.7279027381704646E-2</v>
      </c>
      <c r="E63" s="182">
        <v>0.27538627228367651</v>
      </c>
      <c r="F63" s="182">
        <v>0.34450238181049508</v>
      </c>
      <c r="G63" s="182">
        <v>0.25810724490197184</v>
      </c>
      <c r="H63" s="182">
        <v>0.36178140919219975</v>
      </c>
      <c r="I63" s="52">
        <v>5.5748809943792485E-2</v>
      </c>
      <c r="J63" s="51">
        <v>0.11149761988758497</v>
      </c>
      <c r="K63" s="53">
        <v>0.16724642983137744</v>
      </c>
      <c r="L63" s="182">
        <v>0.29444711069473151</v>
      </c>
      <c r="M63" s="182">
        <v>0.32544154339944009</v>
      </c>
    </row>
    <row r="64" spans="1:13" ht="15" customHeight="1">
      <c r="A64" s="49"/>
      <c r="B64" s="189" t="s">
        <v>166</v>
      </c>
      <c r="C64" s="181">
        <v>0.31762850720946939</v>
      </c>
      <c r="D64" s="50">
        <v>2.8017865245320513E-2</v>
      </c>
      <c r="E64" s="182">
        <v>0.26159277671882836</v>
      </c>
      <c r="F64" s="182">
        <v>0.37366423770011042</v>
      </c>
      <c r="G64" s="182">
        <v>0.23357491147350784</v>
      </c>
      <c r="H64" s="182">
        <v>0.40168210294543094</v>
      </c>
      <c r="I64" s="52">
        <v>8.8209542309259148E-2</v>
      </c>
      <c r="J64" s="51">
        <v>0.1764190846185183</v>
      </c>
      <c r="K64" s="53">
        <v>0.26462862692777744</v>
      </c>
      <c r="L64" s="182">
        <v>0.3017470818489959</v>
      </c>
      <c r="M64" s="182">
        <v>0.33350993256994288</v>
      </c>
    </row>
    <row r="65" spans="1:13" ht="15" customHeight="1">
      <c r="A65" s="49"/>
      <c r="B65" s="189" t="s">
        <v>139</v>
      </c>
      <c r="C65" s="181">
        <v>0.39681472165413773</v>
      </c>
      <c r="D65" s="50">
        <v>1.1655163621061403E-2</v>
      </c>
      <c r="E65" s="182">
        <v>0.37350439441201494</v>
      </c>
      <c r="F65" s="182">
        <v>0.42012504889626051</v>
      </c>
      <c r="G65" s="182">
        <v>0.36184923079095355</v>
      </c>
      <c r="H65" s="182">
        <v>0.4317802125173219</v>
      </c>
      <c r="I65" s="52">
        <v>2.9371802468609019E-2</v>
      </c>
      <c r="J65" s="51">
        <v>5.8743604937218037E-2</v>
      </c>
      <c r="K65" s="53">
        <v>8.8115407405827059E-2</v>
      </c>
      <c r="L65" s="182">
        <v>0.37697398557143086</v>
      </c>
      <c r="M65" s="182">
        <v>0.41665545773684459</v>
      </c>
    </row>
    <row r="66" spans="1:13" ht="15" customHeight="1">
      <c r="A66" s="49"/>
      <c r="B66" s="189" t="s">
        <v>183</v>
      </c>
      <c r="C66" s="244">
        <v>250.46343524802921</v>
      </c>
      <c r="D66" s="245">
        <v>8.623050128858905</v>
      </c>
      <c r="E66" s="245">
        <v>233.2173349903114</v>
      </c>
      <c r="F66" s="245">
        <v>267.709535505747</v>
      </c>
      <c r="G66" s="245">
        <v>224.59428486145251</v>
      </c>
      <c r="H66" s="245">
        <v>276.33258563460595</v>
      </c>
      <c r="I66" s="52">
        <v>3.4428379217587832E-2</v>
      </c>
      <c r="J66" s="51">
        <v>6.8856758435175663E-2</v>
      </c>
      <c r="K66" s="53">
        <v>0.1032851376527635</v>
      </c>
      <c r="L66" s="245">
        <v>237.94026348562775</v>
      </c>
      <c r="M66" s="245">
        <v>262.9866070104307</v>
      </c>
    </row>
    <row r="67" spans="1:13" ht="15" customHeight="1">
      <c r="A67" s="49"/>
      <c r="B67" s="189" t="s">
        <v>229</v>
      </c>
      <c r="C67" s="253">
        <v>38.276436276729335</v>
      </c>
      <c r="D67" s="182">
        <v>2.5239590939971301</v>
      </c>
      <c r="E67" s="246">
        <v>33.228518088735072</v>
      </c>
      <c r="F67" s="246">
        <v>43.324354464723598</v>
      </c>
      <c r="G67" s="246">
        <v>30.704558994737944</v>
      </c>
      <c r="H67" s="246">
        <v>45.848313558720726</v>
      </c>
      <c r="I67" s="52">
        <v>6.5940284402380589E-2</v>
      </c>
      <c r="J67" s="51">
        <v>0.13188056880476118</v>
      </c>
      <c r="K67" s="53">
        <v>0.19782085320714177</v>
      </c>
      <c r="L67" s="246">
        <v>36.362614462892871</v>
      </c>
      <c r="M67" s="246">
        <v>40.190258090565798</v>
      </c>
    </row>
    <row r="68" spans="1:13" ht="15" customHeight="1">
      <c r="A68" s="49"/>
      <c r="B68" s="189" t="s">
        <v>167</v>
      </c>
      <c r="C68" s="253">
        <v>19.504810285027599</v>
      </c>
      <c r="D68" s="182">
        <v>1.1293334397629984</v>
      </c>
      <c r="E68" s="246">
        <v>17.246143405501602</v>
      </c>
      <c r="F68" s="246">
        <v>21.763477164553596</v>
      </c>
      <c r="G68" s="246">
        <v>16.116809965738604</v>
      </c>
      <c r="H68" s="246">
        <v>22.892810604316594</v>
      </c>
      <c r="I68" s="52">
        <v>5.7900252463870629E-2</v>
      </c>
      <c r="J68" s="51">
        <v>0.11580050492774126</v>
      </c>
      <c r="K68" s="53">
        <v>0.17370075739161189</v>
      </c>
      <c r="L68" s="246">
        <v>18.52956977077622</v>
      </c>
      <c r="M68" s="246">
        <v>20.480050799278978</v>
      </c>
    </row>
    <row r="69" spans="1:13" ht="15" customHeight="1">
      <c r="A69" s="49"/>
      <c r="B69" s="189" t="s">
        <v>168</v>
      </c>
      <c r="C69" s="181">
        <v>2.1016909384307705</v>
      </c>
      <c r="D69" s="50">
        <v>0.16501429658351865</v>
      </c>
      <c r="E69" s="182">
        <v>1.7716623452637332</v>
      </c>
      <c r="F69" s="182">
        <v>2.4317195315978077</v>
      </c>
      <c r="G69" s="182">
        <v>1.6066480486802144</v>
      </c>
      <c r="H69" s="182">
        <v>2.5967338281813266</v>
      </c>
      <c r="I69" s="52">
        <v>7.8515015488779108E-2</v>
      </c>
      <c r="J69" s="51">
        <v>0.15703003097755822</v>
      </c>
      <c r="K69" s="53">
        <v>0.23554504646633734</v>
      </c>
      <c r="L69" s="182">
        <v>1.996606391509232</v>
      </c>
      <c r="M69" s="182">
        <v>2.2067754853523089</v>
      </c>
    </row>
    <row r="70" spans="1:13" ht="15" customHeight="1">
      <c r="A70" s="49"/>
      <c r="B70" s="189" t="s">
        <v>184</v>
      </c>
      <c r="C70" s="244">
        <v>162.93862223105907</v>
      </c>
      <c r="D70" s="245">
        <v>7.2230212911967193</v>
      </c>
      <c r="E70" s="245">
        <v>148.49257964866564</v>
      </c>
      <c r="F70" s="245">
        <v>177.3846648134525</v>
      </c>
      <c r="G70" s="245">
        <v>141.26955835746892</v>
      </c>
      <c r="H70" s="245">
        <v>184.60768610464922</v>
      </c>
      <c r="I70" s="52">
        <v>4.4329706439728812E-2</v>
      </c>
      <c r="J70" s="51">
        <v>8.8659412879457625E-2</v>
      </c>
      <c r="K70" s="53">
        <v>0.13298911931918644</v>
      </c>
      <c r="L70" s="245">
        <v>154.79169111950611</v>
      </c>
      <c r="M70" s="245">
        <v>171.08555334261203</v>
      </c>
    </row>
    <row r="71" spans="1:13" ht="15" customHeight="1">
      <c r="A71" s="49"/>
      <c r="B71" s="189" t="s">
        <v>188</v>
      </c>
      <c r="C71" s="244">
        <v>57.328385002330208</v>
      </c>
      <c r="D71" s="246">
        <v>5.5810404409831138</v>
      </c>
      <c r="E71" s="245">
        <v>46.166304120363982</v>
      </c>
      <c r="F71" s="245">
        <v>68.490465884296441</v>
      </c>
      <c r="G71" s="245">
        <v>40.585263679380866</v>
      </c>
      <c r="H71" s="245">
        <v>74.071506325279557</v>
      </c>
      <c r="I71" s="52">
        <v>9.7352130899139466E-2</v>
      </c>
      <c r="J71" s="51">
        <v>0.19470426179827893</v>
      </c>
      <c r="K71" s="53">
        <v>0.2920563926974184</v>
      </c>
      <c r="L71" s="245">
        <v>54.4619657522137</v>
      </c>
      <c r="M71" s="245">
        <v>60.194804252446716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181">
        <v>1.7333418684360424</v>
      </c>
      <c r="D73" s="50">
        <v>8.7934908190506769E-2</v>
      </c>
      <c r="E73" s="182">
        <v>1.5574720520550289</v>
      </c>
      <c r="F73" s="182">
        <v>1.9092116848170559</v>
      </c>
      <c r="G73" s="182">
        <v>1.4695371438645222</v>
      </c>
      <c r="H73" s="182">
        <v>1.9971465930075627</v>
      </c>
      <c r="I73" s="52">
        <v>5.0731427995706679E-2</v>
      </c>
      <c r="J73" s="51">
        <v>0.10146285599141336</v>
      </c>
      <c r="K73" s="53">
        <v>0.15219428398712004</v>
      </c>
      <c r="L73" s="182">
        <v>1.6466747750142403</v>
      </c>
      <c r="M73" s="182">
        <v>1.8200089618578446</v>
      </c>
    </row>
    <row r="74" spans="1:13" ht="15" customHeight="1">
      <c r="A74" s="49"/>
      <c r="B74" s="189" t="s">
        <v>140</v>
      </c>
      <c r="C74" s="181">
        <v>3.0440057875642776</v>
      </c>
      <c r="D74" s="50">
        <v>0.23623229903265078</v>
      </c>
      <c r="E74" s="182">
        <v>2.5715411894989759</v>
      </c>
      <c r="F74" s="182">
        <v>3.5164703856295794</v>
      </c>
      <c r="G74" s="182">
        <v>2.3353088904663251</v>
      </c>
      <c r="H74" s="182">
        <v>3.7527026846622302</v>
      </c>
      <c r="I74" s="52">
        <v>7.7605732550750761E-2</v>
      </c>
      <c r="J74" s="51">
        <v>0.15521146510150152</v>
      </c>
      <c r="K74" s="53">
        <v>0.23281719765225228</v>
      </c>
      <c r="L74" s="182">
        <v>2.8918054981860637</v>
      </c>
      <c r="M74" s="182">
        <v>3.1962060769424916</v>
      </c>
    </row>
    <row r="75" spans="1:13" ht="15" customHeight="1">
      <c r="A75" s="49"/>
      <c r="B75" s="189" t="s">
        <v>219</v>
      </c>
      <c r="C75" s="244">
        <v>85.516348287826915</v>
      </c>
      <c r="D75" s="246">
        <v>4.0314765327463382</v>
      </c>
      <c r="E75" s="245">
        <v>77.453395222334237</v>
      </c>
      <c r="F75" s="245">
        <v>93.579301353319593</v>
      </c>
      <c r="G75" s="245">
        <v>73.421918689587898</v>
      </c>
      <c r="H75" s="245">
        <v>97.610777886065932</v>
      </c>
      <c r="I75" s="52">
        <v>4.7142758238195387E-2</v>
      </c>
      <c r="J75" s="51">
        <v>9.4285516476390774E-2</v>
      </c>
      <c r="K75" s="53">
        <v>0.14142827471458616</v>
      </c>
      <c r="L75" s="245">
        <v>81.240530873435574</v>
      </c>
      <c r="M75" s="245">
        <v>89.792165702218256</v>
      </c>
    </row>
    <row r="76" spans="1:13" ht="15" customHeight="1">
      <c r="A76" s="49"/>
      <c r="B76" s="189" t="s">
        <v>230</v>
      </c>
      <c r="C76" s="253">
        <v>29.936748514322201</v>
      </c>
      <c r="D76" s="246">
        <v>6.7225993235578745</v>
      </c>
      <c r="E76" s="246">
        <v>16.491549867206452</v>
      </c>
      <c r="F76" s="246">
        <v>43.381947161437949</v>
      </c>
      <c r="G76" s="246">
        <v>9.7689505436485753</v>
      </c>
      <c r="H76" s="246">
        <v>50.104546484995822</v>
      </c>
      <c r="I76" s="52">
        <v>0.22456010278944219</v>
      </c>
      <c r="J76" s="51">
        <v>0.44912020557888438</v>
      </c>
      <c r="K76" s="53">
        <v>0.6736803083683266</v>
      </c>
      <c r="L76" s="246">
        <v>28.439911088606092</v>
      </c>
      <c r="M76" s="246">
        <v>31.433585940038309</v>
      </c>
    </row>
    <row r="77" spans="1:13" ht="15" customHeight="1">
      <c r="A77" s="49"/>
      <c r="B77" s="189" t="s">
        <v>141</v>
      </c>
      <c r="C77" s="253">
        <v>40.760744419610418</v>
      </c>
      <c r="D77" s="182">
        <v>2.0240788740701587</v>
      </c>
      <c r="E77" s="246">
        <v>36.712586671470099</v>
      </c>
      <c r="F77" s="246">
        <v>44.808902167750738</v>
      </c>
      <c r="G77" s="246">
        <v>34.688507797399943</v>
      </c>
      <c r="H77" s="246">
        <v>46.832981041820894</v>
      </c>
      <c r="I77" s="52">
        <v>4.9657554171075279E-2</v>
      </c>
      <c r="J77" s="51">
        <v>9.9315108342150557E-2</v>
      </c>
      <c r="K77" s="53">
        <v>0.14897266251322583</v>
      </c>
      <c r="L77" s="246">
        <v>38.722707198629898</v>
      </c>
      <c r="M77" s="246">
        <v>42.798781640590938</v>
      </c>
    </row>
    <row r="78" spans="1:13" ht="15" customHeight="1">
      <c r="A78" s="49"/>
      <c r="B78" s="189" t="s">
        <v>142</v>
      </c>
      <c r="C78" s="181">
        <v>0.25145890186286413</v>
      </c>
      <c r="D78" s="182">
        <v>3.4860885834476142E-2</v>
      </c>
      <c r="E78" s="182">
        <v>0.18173713019391186</v>
      </c>
      <c r="F78" s="182">
        <v>0.3211806735318164</v>
      </c>
      <c r="G78" s="182">
        <v>0.14687624435943569</v>
      </c>
      <c r="H78" s="182">
        <v>0.35604155936629256</v>
      </c>
      <c r="I78" s="52">
        <v>0.13863452666109197</v>
      </c>
      <c r="J78" s="51">
        <v>0.27726905332218393</v>
      </c>
      <c r="K78" s="53">
        <v>0.41590357998327587</v>
      </c>
      <c r="L78" s="182">
        <v>0.23888595676972091</v>
      </c>
      <c r="M78" s="182">
        <v>0.26403184695600734</v>
      </c>
    </row>
    <row r="79" spans="1:13" ht="15" customHeight="1">
      <c r="A79" s="49"/>
      <c r="B79" s="189" t="s">
        <v>220</v>
      </c>
      <c r="C79" s="249">
        <v>6.2925964912280696E-2</v>
      </c>
      <c r="D79" s="50">
        <v>8.0992647354010839E-3</v>
      </c>
      <c r="E79" s="50">
        <v>4.6727435441478532E-2</v>
      </c>
      <c r="F79" s="50">
        <v>7.9124494383082861E-2</v>
      </c>
      <c r="G79" s="50">
        <v>3.8628170706077443E-2</v>
      </c>
      <c r="H79" s="50">
        <v>8.7223759118483957E-2</v>
      </c>
      <c r="I79" s="52">
        <v>0.12871101375547478</v>
      </c>
      <c r="J79" s="51">
        <v>0.25742202751094956</v>
      </c>
      <c r="K79" s="53">
        <v>0.38613304126642434</v>
      </c>
      <c r="L79" s="50">
        <v>5.9779666666666662E-2</v>
      </c>
      <c r="M79" s="50">
        <v>6.6072263157894731E-2</v>
      </c>
    </row>
    <row r="80" spans="1:13" ht="15" customHeight="1">
      <c r="A80" s="49"/>
      <c r="B80" s="189" t="s">
        <v>143</v>
      </c>
      <c r="C80" s="181">
        <v>2.308416596567334</v>
      </c>
      <c r="D80" s="50">
        <v>0.22906493218802171</v>
      </c>
      <c r="E80" s="182">
        <v>1.8502867321912906</v>
      </c>
      <c r="F80" s="182">
        <v>2.7665464609433776</v>
      </c>
      <c r="G80" s="182">
        <v>1.6212218000032688</v>
      </c>
      <c r="H80" s="182">
        <v>2.9956113931313992</v>
      </c>
      <c r="I80" s="52">
        <v>9.9230326332190769E-2</v>
      </c>
      <c r="J80" s="51">
        <v>0.19846065266438154</v>
      </c>
      <c r="K80" s="53">
        <v>0.29769097899657232</v>
      </c>
      <c r="L80" s="182">
        <v>2.1929957667389672</v>
      </c>
      <c r="M80" s="182">
        <v>2.4238374263957008</v>
      </c>
    </row>
    <row r="81" spans="1:13" ht="15" customHeight="1">
      <c r="A81" s="49"/>
      <c r="B81" s="189" t="s">
        <v>221</v>
      </c>
      <c r="C81" s="181">
        <v>0.77942667600997528</v>
      </c>
      <c r="D81" s="50">
        <v>5.4069072951568854E-2</v>
      </c>
      <c r="E81" s="182">
        <v>0.67128853010683753</v>
      </c>
      <c r="F81" s="182">
        <v>0.88756482191311303</v>
      </c>
      <c r="G81" s="182">
        <v>0.61721945715526871</v>
      </c>
      <c r="H81" s="182">
        <v>0.94163389486468185</v>
      </c>
      <c r="I81" s="52">
        <v>6.9370313610971235E-2</v>
      </c>
      <c r="J81" s="51">
        <v>0.13874062722194247</v>
      </c>
      <c r="K81" s="53">
        <v>0.2081109408329137</v>
      </c>
      <c r="L81" s="182">
        <v>0.74045534220947651</v>
      </c>
      <c r="M81" s="182">
        <v>0.81839800981047406</v>
      </c>
    </row>
    <row r="82" spans="1:13" ht="15" customHeight="1">
      <c r="A82" s="49"/>
      <c r="B82" s="189" t="s">
        <v>144</v>
      </c>
      <c r="C82" s="253">
        <v>11.241527748485613</v>
      </c>
      <c r="D82" s="182">
        <v>0.48243268122627703</v>
      </c>
      <c r="E82" s="246">
        <v>10.276662386033058</v>
      </c>
      <c r="F82" s="246">
        <v>12.206393110938167</v>
      </c>
      <c r="G82" s="246">
        <v>9.7942297048067815</v>
      </c>
      <c r="H82" s="246">
        <v>12.688825792164444</v>
      </c>
      <c r="I82" s="52">
        <v>4.2915223982013237E-2</v>
      </c>
      <c r="J82" s="51">
        <v>8.5830447964026474E-2</v>
      </c>
      <c r="K82" s="53">
        <v>0.1287456719460397</v>
      </c>
      <c r="L82" s="246">
        <v>10.679451361061332</v>
      </c>
      <c r="M82" s="246">
        <v>11.803604135909893</v>
      </c>
    </row>
    <row r="83" spans="1:13" ht="15" customHeight="1">
      <c r="A83" s="49"/>
      <c r="B83" s="189" t="s">
        <v>169</v>
      </c>
      <c r="C83" s="253">
        <v>28.724105796878938</v>
      </c>
      <c r="D83" s="182">
        <v>1.6026593560368467</v>
      </c>
      <c r="E83" s="246">
        <v>25.518787084805243</v>
      </c>
      <c r="F83" s="246">
        <v>31.929424508952632</v>
      </c>
      <c r="G83" s="246">
        <v>23.916127728768398</v>
      </c>
      <c r="H83" s="246">
        <v>33.532083864989474</v>
      </c>
      <c r="I83" s="52">
        <v>5.5794925954178398E-2</v>
      </c>
      <c r="J83" s="51">
        <v>0.1115898519083568</v>
      </c>
      <c r="K83" s="53">
        <v>0.16738477786253519</v>
      </c>
      <c r="L83" s="246">
        <v>27.28790050703499</v>
      </c>
      <c r="M83" s="246">
        <v>30.160311086722885</v>
      </c>
    </row>
    <row r="84" spans="1:13" ht="15" customHeight="1">
      <c r="A84" s="49"/>
      <c r="B84" s="189" t="s">
        <v>145</v>
      </c>
      <c r="C84" s="253">
        <v>33.789808110188744</v>
      </c>
      <c r="D84" s="182">
        <v>2.2805274742149013</v>
      </c>
      <c r="E84" s="246">
        <v>29.228753161758942</v>
      </c>
      <c r="F84" s="246">
        <v>38.350863058618543</v>
      </c>
      <c r="G84" s="246">
        <v>26.948225687544038</v>
      </c>
      <c r="H84" s="246">
        <v>40.63139053283345</v>
      </c>
      <c r="I84" s="52">
        <v>6.7491578134391564E-2</v>
      </c>
      <c r="J84" s="51">
        <v>0.13498315626878313</v>
      </c>
      <c r="K84" s="53">
        <v>0.20247473440317471</v>
      </c>
      <c r="L84" s="246">
        <v>32.100317704679306</v>
      </c>
      <c r="M84" s="246">
        <v>35.479298515698183</v>
      </c>
    </row>
    <row r="85" spans="1:13" ht="15" customHeight="1">
      <c r="A85" s="49"/>
      <c r="B85" s="189" t="s">
        <v>170</v>
      </c>
      <c r="C85" s="181">
        <v>0.8851041666666668</v>
      </c>
      <c r="D85" s="50">
        <v>6.3121809590910377E-2</v>
      </c>
      <c r="E85" s="182">
        <v>0.75886054748484599</v>
      </c>
      <c r="F85" s="182">
        <v>1.0113477858484876</v>
      </c>
      <c r="G85" s="182">
        <v>0.6957387378939357</v>
      </c>
      <c r="H85" s="182">
        <v>1.0744695954393979</v>
      </c>
      <c r="I85" s="52">
        <v>7.1315684603123403E-2</v>
      </c>
      <c r="J85" s="51">
        <v>0.14263136920624681</v>
      </c>
      <c r="K85" s="53">
        <v>0.21394705380937021</v>
      </c>
      <c r="L85" s="182">
        <v>0.84084895833333351</v>
      </c>
      <c r="M85" s="182">
        <v>0.9293593750000001</v>
      </c>
    </row>
    <row r="86" spans="1:13" ht="15" customHeight="1">
      <c r="A86" s="49"/>
      <c r="B86" s="189" t="s">
        <v>222</v>
      </c>
      <c r="C86" s="244">
        <v>165.37044929678288</v>
      </c>
      <c r="D86" s="245">
        <v>5.9150858675544153</v>
      </c>
      <c r="E86" s="245">
        <v>153.54027756167406</v>
      </c>
      <c r="F86" s="245">
        <v>177.2006210318917</v>
      </c>
      <c r="G86" s="245">
        <v>147.62519169411962</v>
      </c>
      <c r="H86" s="245">
        <v>183.11570689944614</v>
      </c>
      <c r="I86" s="52">
        <v>3.5768699261008098E-2</v>
      </c>
      <c r="J86" s="51">
        <v>7.1537398522016196E-2</v>
      </c>
      <c r="K86" s="53">
        <v>0.1073060977830243</v>
      </c>
      <c r="L86" s="245">
        <v>157.10192683194373</v>
      </c>
      <c r="M86" s="245">
        <v>173.63897176162203</v>
      </c>
    </row>
    <row r="87" spans="1:13" ht="15" customHeight="1">
      <c r="A87" s="49"/>
      <c r="B87" s="189" t="s">
        <v>146</v>
      </c>
      <c r="C87" s="181">
        <v>2.1191417746654069</v>
      </c>
      <c r="D87" s="182">
        <v>0.31766705299078996</v>
      </c>
      <c r="E87" s="182">
        <v>1.4838076686838271</v>
      </c>
      <c r="F87" s="182">
        <v>2.7544758806469867</v>
      </c>
      <c r="G87" s="182">
        <v>1.166140615693037</v>
      </c>
      <c r="H87" s="182">
        <v>3.0721429336377768</v>
      </c>
      <c r="I87" s="52">
        <v>0.14990363400341475</v>
      </c>
      <c r="J87" s="51">
        <v>0.2998072680068295</v>
      </c>
      <c r="K87" s="53">
        <v>0.44971090201024422</v>
      </c>
      <c r="L87" s="182">
        <v>2.0131846859321367</v>
      </c>
      <c r="M87" s="182">
        <v>2.225098863398677</v>
      </c>
    </row>
    <row r="88" spans="1:13" s="48" customFormat="1" ht="15" customHeight="1">
      <c r="A88" s="49"/>
      <c r="B88" s="189" t="s">
        <v>223</v>
      </c>
      <c r="C88" s="181">
        <v>1.218810037720828</v>
      </c>
      <c r="D88" s="182">
        <v>0.1846897196096064</v>
      </c>
      <c r="E88" s="182">
        <v>0.84943059850161517</v>
      </c>
      <c r="F88" s="182">
        <v>1.5881894769400406</v>
      </c>
      <c r="G88" s="182">
        <v>0.66474087889200884</v>
      </c>
      <c r="H88" s="182">
        <v>1.7728791965496471</v>
      </c>
      <c r="I88" s="52">
        <v>0.15153281798940199</v>
      </c>
      <c r="J88" s="51">
        <v>0.30306563597880398</v>
      </c>
      <c r="K88" s="53">
        <v>0.45459845396820597</v>
      </c>
      <c r="L88" s="182">
        <v>1.1578695358347866</v>
      </c>
      <c r="M88" s="182">
        <v>1.2797505396068694</v>
      </c>
    </row>
    <row r="89" spans="1:13" ht="15" customHeight="1">
      <c r="A89" s="49"/>
      <c r="B89" s="189" t="s">
        <v>147</v>
      </c>
      <c r="C89" s="181">
        <v>0.48373087622403999</v>
      </c>
      <c r="D89" s="182">
        <v>8.0262559777335304E-2</v>
      </c>
      <c r="E89" s="182">
        <v>0.32320575666936935</v>
      </c>
      <c r="F89" s="182">
        <v>0.64425599577871062</v>
      </c>
      <c r="G89" s="182">
        <v>0.24294319689203409</v>
      </c>
      <c r="H89" s="182">
        <v>0.72451855555604583</v>
      </c>
      <c r="I89" s="52">
        <v>0.16592399559825016</v>
      </c>
      <c r="J89" s="51">
        <v>0.33184799119650032</v>
      </c>
      <c r="K89" s="53">
        <v>0.49777198679475049</v>
      </c>
      <c r="L89" s="182">
        <v>0.45954433241283799</v>
      </c>
      <c r="M89" s="182">
        <v>0.50791742003524198</v>
      </c>
    </row>
    <row r="90" spans="1:13" s="48" customFormat="1" ht="15" customHeight="1">
      <c r="A90" s="49"/>
      <c r="B90" s="189" t="s">
        <v>148</v>
      </c>
      <c r="C90" s="181">
        <v>5.5678977166852617</v>
      </c>
      <c r="D90" s="50">
        <v>0.17756326262540995</v>
      </c>
      <c r="E90" s="182">
        <v>5.2127711914344417</v>
      </c>
      <c r="F90" s="182">
        <v>5.9230242419360817</v>
      </c>
      <c r="G90" s="182">
        <v>5.0352079288090321</v>
      </c>
      <c r="H90" s="182">
        <v>6.1005875045614912</v>
      </c>
      <c r="I90" s="52">
        <v>3.1890539600486545E-2</v>
      </c>
      <c r="J90" s="51">
        <v>6.378107920097309E-2</v>
      </c>
      <c r="K90" s="53">
        <v>9.5671618801459635E-2</v>
      </c>
      <c r="L90" s="182">
        <v>5.2895028308509984</v>
      </c>
      <c r="M90" s="182">
        <v>5.846292602519525</v>
      </c>
    </row>
    <row r="91" spans="1:13" s="48" customFormat="1" ht="15" customHeight="1">
      <c r="A91" s="49"/>
      <c r="B91" s="189" t="s">
        <v>149</v>
      </c>
      <c r="C91" s="253">
        <v>10.038304715616233</v>
      </c>
      <c r="D91" s="182">
        <v>0.8810130767193719</v>
      </c>
      <c r="E91" s="246">
        <v>8.2762785621774899</v>
      </c>
      <c r="F91" s="246">
        <v>11.800330869054976</v>
      </c>
      <c r="G91" s="246">
        <v>7.3952654854581175</v>
      </c>
      <c r="H91" s="246">
        <v>12.681343945774348</v>
      </c>
      <c r="I91" s="52">
        <v>8.7765125853254009E-2</v>
      </c>
      <c r="J91" s="51">
        <v>0.17553025170650802</v>
      </c>
      <c r="K91" s="53">
        <v>0.26329537755976201</v>
      </c>
      <c r="L91" s="246">
        <v>9.536389479835421</v>
      </c>
      <c r="M91" s="246">
        <v>10.540219951397045</v>
      </c>
    </row>
    <row r="92" spans="1:13" ht="15" customHeight="1">
      <c r="A92" s="49"/>
      <c r="B92" s="189" t="s">
        <v>150</v>
      </c>
      <c r="C92" s="181">
        <v>1.9099027147621077</v>
      </c>
      <c r="D92" s="182">
        <v>0.20133868447686526</v>
      </c>
      <c r="E92" s="182">
        <v>1.5072253458083771</v>
      </c>
      <c r="F92" s="182">
        <v>2.3125800837158383</v>
      </c>
      <c r="G92" s="182">
        <v>1.3058866613315119</v>
      </c>
      <c r="H92" s="182">
        <v>2.5139187681927035</v>
      </c>
      <c r="I92" s="52">
        <v>0.10541829325686018</v>
      </c>
      <c r="J92" s="51">
        <v>0.21083658651372036</v>
      </c>
      <c r="K92" s="53">
        <v>0.31625487977058053</v>
      </c>
      <c r="L92" s="182">
        <v>1.8144075790240024</v>
      </c>
      <c r="M92" s="182">
        <v>2.0053978505002132</v>
      </c>
    </row>
    <row r="93" spans="1:13" ht="15" customHeight="1">
      <c r="A93" s="49"/>
      <c r="B93" s="189" t="s">
        <v>224</v>
      </c>
      <c r="C93" s="181">
        <v>0.10190000000000002</v>
      </c>
      <c r="D93" s="182">
        <v>2.7089478764478925E-2</v>
      </c>
      <c r="E93" s="182">
        <v>4.7721042471042169E-2</v>
      </c>
      <c r="F93" s="182">
        <v>0.15607895752895787</v>
      </c>
      <c r="G93" s="182">
        <v>2.0631563706563244E-2</v>
      </c>
      <c r="H93" s="182">
        <v>0.18316843629343679</v>
      </c>
      <c r="I93" s="52">
        <v>0.26584375627555368</v>
      </c>
      <c r="J93" s="51">
        <v>0.53168751255110736</v>
      </c>
      <c r="K93" s="53">
        <v>0.79753126882666103</v>
      </c>
      <c r="L93" s="182">
        <v>9.6805000000000016E-2</v>
      </c>
      <c r="M93" s="182">
        <v>0.10699500000000002</v>
      </c>
    </row>
    <row r="94" spans="1:13" ht="15" customHeight="1">
      <c r="A94" s="49"/>
      <c r="B94" s="189" t="s">
        <v>151</v>
      </c>
      <c r="C94" s="181">
        <v>0.45457453052693964</v>
      </c>
      <c r="D94" s="182">
        <v>4.6299081650052809E-2</v>
      </c>
      <c r="E94" s="182">
        <v>0.36197636722683402</v>
      </c>
      <c r="F94" s="182">
        <v>0.54717269382704525</v>
      </c>
      <c r="G94" s="182">
        <v>0.31567728557678121</v>
      </c>
      <c r="H94" s="182">
        <v>0.59347177547709806</v>
      </c>
      <c r="I94" s="52">
        <v>0.10185146448126611</v>
      </c>
      <c r="J94" s="51">
        <v>0.20370292896253223</v>
      </c>
      <c r="K94" s="53">
        <v>0.30555439344379831</v>
      </c>
      <c r="L94" s="182">
        <v>0.43184580400059264</v>
      </c>
      <c r="M94" s="182">
        <v>0.47730325705328663</v>
      </c>
    </row>
    <row r="95" spans="1:13" ht="15" customHeight="1">
      <c r="A95" s="49"/>
      <c r="B95" s="189" t="s">
        <v>152</v>
      </c>
      <c r="C95" s="181">
        <v>0.42329844759735569</v>
      </c>
      <c r="D95" s="182">
        <v>6.8315611105767518E-2</v>
      </c>
      <c r="E95" s="182">
        <v>0.28666722538582068</v>
      </c>
      <c r="F95" s="182">
        <v>0.5599296698088907</v>
      </c>
      <c r="G95" s="182">
        <v>0.21835161428005312</v>
      </c>
      <c r="H95" s="182">
        <v>0.62824528091465826</v>
      </c>
      <c r="I95" s="52">
        <v>0.16138875890882023</v>
      </c>
      <c r="J95" s="51">
        <v>0.32277751781764047</v>
      </c>
      <c r="K95" s="53">
        <v>0.48416627672646073</v>
      </c>
      <c r="L95" s="182">
        <v>0.40213352521748791</v>
      </c>
      <c r="M95" s="182">
        <v>0.44446336997722347</v>
      </c>
    </row>
    <row r="96" spans="1:13" ht="15" customHeight="1">
      <c r="A96" s="49"/>
      <c r="B96" s="189" t="s">
        <v>171</v>
      </c>
      <c r="C96" s="249">
        <v>3.8594571428571436E-2</v>
      </c>
      <c r="D96" s="50">
        <v>2.674589140018036E-3</v>
      </c>
      <c r="E96" s="50">
        <v>3.3245393148535363E-2</v>
      </c>
      <c r="F96" s="50">
        <v>4.394374970860751E-2</v>
      </c>
      <c r="G96" s="50">
        <v>3.0570804008517329E-2</v>
      </c>
      <c r="H96" s="50">
        <v>4.661833884862554E-2</v>
      </c>
      <c r="I96" s="52">
        <v>6.9299620154300925E-2</v>
      </c>
      <c r="J96" s="51">
        <v>0.13859924030860185</v>
      </c>
      <c r="K96" s="53">
        <v>0.20789886046290279</v>
      </c>
      <c r="L96" s="50">
        <v>3.6664842857142867E-2</v>
      </c>
      <c r="M96" s="50">
        <v>4.0524300000000006E-2</v>
      </c>
    </row>
    <row r="97" spans="1:13" ht="15" customHeight="1">
      <c r="A97" s="49"/>
      <c r="B97" s="189" t="s">
        <v>153</v>
      </c>
      <c r="C97" s="249">
        <v>0.18316172292795366</v>
      </c>
      <c r="D97" s="50">
        <v>1.0759268386246438E-2</v>
      </c>
      <c r="E97" s="50">
        <v>0.16164318615546078</v>
      </c>
      <c r="F97" s="50">
        <v>0.20468025970044654</v>
      </c>
      <c r="G97" s="50">
        <v>0.15088391776921434</v>
      </c>
      <c r="H97" s="50">
        <v>0.21543952808669298</v>
      </c>
      <c r="I97" s="52">
        <v>5.8741904226783111E-2</v>
      </c>
      <c r="J97" s="51">
        <v>0.11748380845356622</v>
      </c>
      <c r="K97" s="53">
        <v>0.17622571268034934</v>
      </c>
      <c r="L97" s="50">
        <v>0.17400363678155598</v>
      </c>
      <c r="M97" s="50">
        <v>0.19231980907435134</v>
      </c>
    </row>
    <row r="98" spans="1:13" ht="15" customHeight="1">
      <c r="A98" s="49"/>
      <c r="B98" s="189" t="s">
        <v>154</v>
      </c>
      <c r="C98" s="181">
        <v>5.1149366458592649</v>
      </c>
      <c r="D98" s="50">
        <v>0.24458885101973926</v>
      </c>
      <c r="E98" s="182">
        <v>4.6257589438197861</v>
      </c>
      <c r="F98" s="182">
        <v>5.6041143478987436</v>
      </c>
      <c r="G98" s="182">
        <v>4.3811700928000468</v>
      </c>
      <c r="H98" s="182">
        <v>5.848703198918483</v>
      </c>
      <c r="I98" s="52">
        <v>4.781854946683322E-2</v>
      </c>
      <c r="J98" s="51">
        <v>9.563709893366644E-2</v>
      </c>
      <c r="K98" s="53">
        <v>0.14345564840049965</v>
      </c>
      <c r="L98" s="182">
        <v>4.8591898135663012</v>
      </c>
      <c r="M98" s="182">
        <v>5.3706834781522286</v>
      </c>
    </row>
    <row r="99" spans="1:13" ht="15" customHeight="1">
      <c r="A99" s="49"/>
      <c r="B99" s="189" t="s">
        <v>172</v>
      </c>
      <c r="C99" s="181">
        <v>9.8496741618036587</v>
      </c>
      <c r="D99" s="50">
        <v>0.60450143058880246</v>
      </c>
      <c r="E99" s="182">
        <v>8.6406713006260532</v>
      </c>
      <c r="F99" s="182">
        <v>11.058677022981264</v>
      </c>
      <c r="G99" s="182">
        <v>8.0361698700372521</v>
      </c>
      <c r="H99" s="182">
        <v>11.663178453570065</v>
      </c>
      <c r="I99" s="52">
        <v>6.1372733824334648E-2</v>
      </c>
      <c r="J99" s="51">
        <v>0.1227454676486693</v>
      </c>
      <c r="K99" s="53">
        <v>0.18411820147300395</v>
      </c>
      <c r="L99" s="182">
        <v>9.3571904537134749</v>
      </c>
      <c r="M99" s="182">
        <v>10.342157869893843</v>
      </c>
    </row>
    <row r="100" spans="1:13" ht="15" customHeight="1">
      <c r="A100" s="49"/>
      <c r="B100" s="189" t="s">
        <v>155</v>
      </c>
      <c r="C100" s="181">
        <v>0.14624444444444445</v>
      </c>
      <c r="D100" s="182">
        <v>3.1080810908383744E-2</v>
      </c>
      <c r="E100" s="182">
        <v>8.4082822627676967E-2</v>
      </c>
      <c r="F100" s="182">
        <v>0.20840606626121194</v>
      </c>
      <c r="G100" s="182">
        <v>5.3002011719293224E-2</v>
      </c>
      <c r="H100" s="182">
        <v>0.23948687716959569</v>
      </c>
      <c r="I100" s="52">
        <v>0.21252643836457505</v>
      </c>
      <c r="J100" s="51">
        <v>0.4250528767291501</v>
      </c>
      <c r="K100" s="53">
        <v>0.63757931509372512</v>
      </c>
      <c r="L100" s="182">
        <v>0.13893222222222223</v>
      </c>
      <c r="M100" s="182">
        <v>0.15355666666666667</v>
      </c>
    </row>
    <row r="101" spans="1:13" ht="15" customHeight="1">
      <c r="A101" s="49"/>
      <c r="B101" s="189" t="s">
        <v>156</v>
      </c>
      <c r="C101" s="181">
        <v>1.5763426577842725</v>
      </c>
      <c r="D101" s="50">
        <v>7.6432025575233931E-2</v>
      </c>
      <c r="E101" s="182">
        <v>1.4234786066338048</v>
      </c>
      <c r="F101" s="182">
        <v>1.7292067089347403</v>
      </c>
      <c r="G101" s="182">
        <v>1.3470465810585708</v>
      </c>
      <c r="H101" s="182">
        <v>1.8056387345099743</v>
      </c>
      <c r="I101" s="52">
        <v>4.8486936008359863E-2</v>
      </c>
      <c r="J101" s="51">
        <v>9.6973872016719725E-2</v>
      </c>
      <c r="K101" s="53">
        <v>0.1454608080250796</v>
      </c>
      <c r="L101" s="182">
        <v>1.497525524895059</v>
      </c>
      <c r="M101" s="182">
        <v>1.6551597906734861</v>
      </c>
    </row>
    <row r="102" spans="1:13" ht="15" customHeight="1">
      <c r="A102" s="49"/>
      <c r="B102" s="189" t="s">
        <v>157</v>
      </c>
      <c r="C102" s="249">
        <v>7.3819575029639012E-2</v>
      </c>
      <c r="D102" s="50">
        <v>4.9228424098835275E-3</v>
      </c>
      <c r="E102" s="50">
        <v>6.3973890209871959E-2</v>
      </c>
      <c r="F102" s="50">
        <v>8.3665259849406065E-2</v>
      </c>
      <c r="G102" s="50">
        <v>5.9051047799988432E-2</v>
      </c>
      <c r="H102" s="50">
        <v>8.8588102259289592E-2</v>
      </c>
      <c r="I102" s="52">
        <v>6.668749322800864E-2</v>
      </c>
      <c r="J102" s="51">
        <v>0.13337498645601728</v>
      </c>
      <c r="K102" s="53">
        <v>0.20006247968402591</v>
      </c>
      <c r="L102" s="50">
        <v>7.0128596278157068E-2</v>
      </c>
      <c r="M102" s="50">
        <v>7.7510553781120956E-2</v>
      </c>
    </row>
    <row r="103" spans="1:13" ht="15" customHeight="1">
      <c r="A103" s="49"/>
      <c r="B103" s="189" t="s">
        <v>173</v>
      </c>
      <c r="C103" s="181">
        <v>2.1627572682944489</v>
      </c>
      <c r="D103" s="50">
        <v>9.09355429199009E-2</v>
      </c>
      <c r="E103" s="182">
        <v>1.9808861824546471</v>
      </c>
      <c r="F103" s="182">
        <v>2.3446283541342505</v>
      </c>
      <c r="G103" s="182">
        <v>1.8899506395347463</v>
      </c>
      <c r="H103" s="182">
        <v>2.4355638970541515</v>
      </c>
      <c r="I103" s="52">
        <v>4.2046115971032062E-2</v>
      </c>
      <c r="J103" s="51">
        <v>8.4092231942064125E-2</v>
      </c>
      <c r="K103" s="53">
        <v>0.12613834791309619</v>
      </c>
      <c r="L103" s="182">
        <v>2.0546194048797264</v>
      </c>
      <c r="M103" s="182">
        <v>2.2708951317091715</v>
      </c>
    </row>
    <row r="104" spans="1:13" ht="15" customHeight="1">
      <c r="A104" s="49"/>
      <c r="B104" s="189" t="s">
        <v>174</v>
      </c>
      <c r="C104" s="249">
        <v>0.28305037333108718</v>
      </c>
      <c r="D104" s="50">
        <v>1.3248946398582455E-2</v>
      </c>
      <c r="E104" s="50">
        <v>0.25655248053392227</v>
      </c>
      <c r="F104" s="50">
        <v>0.30954826612825209</v>
      </c>
      <c r="G104" s="50">
        <v>0.24330353413533981</v>
      </c>
      <c r="H104" s="50">
        <v>0.32279721252683452</v>
      </c>
      <c r="I104" s="52">
        <v>4.6807733346760201E-2</v>
      </c>
      <c r="J104" s="51">
        <v>9.3615466693520402E-2</v>
      </c>
      <c r="K104" s="53">
        <v>0.14042320004028061</v>
      </c>
      <c r="L104" s="50">
        <v>0.26889785466453281</v>
      </c>
      <c r="M104" s="50">
        <v>0.29720289199764155</v>
      </c>
    </row>
    <row r="105" spans="1:13" ht="15" customHeight="1">
      <c r="A105" s="49"/>
      <c r="B105" s="189" t="s">
        <v>158</v>
      </c>
      <c r="C105" s="181">
        <v>6.5174333333333339</v>
      </c>
      <c r="D105" s="50">
        <v>0.32727706660434636</v>
      </c>
      <c r="E105" s="182">
        <v>5.8628792001246408</v>
      </c>
      <c r="F105" s="182">
        <v>7.1719874665420269</v>
      </c>
      <c r="G105" s="182">
        <v>5.5356021335202943</v>
      </c>
      <c r="H105" s="182">
        <v>7.4992645331463734</v>
      </c>
      <c r="I105" s="52">
        <v>5.0215637025467032E-2</v>
      </c>
      <c r="J105" s="51">
        <v>0.10043127405093406</v>
      </c>
      <c r="K105" s="53">
        <v>0.1506469110764011</v>
      </c>
      <c r="L105" s="182">
        <v>6.1915616666666669</v>
      </c>
      <c r="M105" s="182">
        <v>6.8433050000000009</v>
      </c>
    </row>
    <row r="106" spans="1:13" ht="15" customHeight="1">
      <c r="A106" s="49"/>
      <c r="B106" s="189" t="s">
        <v>176</v>
      </c>
      <c r="C106" s="244">
        <v>54.711780876962671</v>
      </c>
      <c r="D106" s="246">
        <v>2.5436177065220109</v>
      </c>
      <c r="E106" s="245">
        <v>49.624545463918651</v>
      </c>
      <c r="F106" s="245">
        <v>59.799016290006691</v>
      </c>
      <c r="G106" s="245">
        <v>47.080927757396637</v>
      </c>
      <c r="H106" s="245">
        <v>62.342633996528704</v>
      </c>
      <c r="I106" s="52">
        <v>4.6491224846841803E-2</v>
      </c>
      <c r="J106" s="51">
        <v>9.2982449693683605E-2</v>
      </c>
      <c r="K106" s="53">
        <v>0.13947367454052539</v>
      </c>
      <c r="L106" s="245">
        <v>51.976191833114534</v>
      </c>
      <c r="M106" s="245">
        <v>57.447369920810807</v>
      </c>
    </row>
    <row r="107" spans="1:13" ht="15" customHeight="1">
      <c r="A107" s="49"/>
      <c r="B107" s="189" t="s">
        <v>177</v>
      </c>
      <c r="C107" s="249">
        <v>4.2971576966938291E-2</v>
      </c>
      <c r="D107" s="50">
        <v>1.9951252737086945E-3</v>
      </c>
      <c r="E107" s="50">
        <v>3.8981326419520901E-2</v>
      </c>
      <c r="F107" s="50">
        <v>4.6961827514355681E-2</v>
      </c>
      <c r="G107" s="50">
        <v>3.6986201145812206E-2</v>
      </c>
      <c r="H107" s="50">
        <v>4.8956952788064376E-2</v>
      </c>
      <c r="I107" s="52">
        <v>4.6428951752078243E-2</v>
      </c>
      <c r="J107" s="51">
        <v>9.2857903504156486E-2</v>
      </c>
      <c r="K107" s="53">
        <v>0.13928685525623474</v>
      </c>
      <c r="L107" s="50">
        <v>4.0822998118591379E-2</v>
      </c>
      <c r="M107" s="50">
        <v>4.5120155815285203E-2</v>
      </c>
    </row>
    <row r="108" spans="1:13" ht="15" customHeight="1">
      <c r="A108" s="49"/>
      <c r="B108" s="189" t="s">
        <v>178</v>
      </c>
      <c r="C108" s="253">
        <v>37.409258791882515</v>
      </c>
      <c r="D108" s="182">
        <v>2.1266628370127125</v>
      </c>
      <c r="E108" s="246">
        <v>33.155933117857089</v>
      </c>
      <c r="F108" s="246">
        <v>41.662584465907941</v>
      </c>
      <c r="G108" s="246">
        <v>31.029270280844379</v>
      </c>
      <c r="H108" s="246">
        <v>43.78924730292065</v>
      </c>
      <c r="I108" s="52">
        <v>5.6848569196302282E-2</v>
      </c>
      <c r="J108" s="51">
        <v>0.11369713839260456</v>
      </c>
      <c r="K108" s="53">
        <v>0.17054570758890686</v>
      </c>
      <c r="L108" s="246">
        <v>35.538795852288388</v>
      </c>
      <c r="M108" s="246">
        <v>39.279721731476641</v>
      </c>
    </row>
    <row r="109" spans="1:13" ht="15" customHeight="1">
      <c r="A109" s="49"/>
      <c r="B109" s="189" t="s">
        <v>159</v>
      </c>
      <c r="C109" s="181">
        <v>1.4185000000000003</v>
      </c>
      <c r="D109" s="50">
        <v>6.959079903511442E-2</v>
      </c>
      <c r="E109" s="182">
        <v>1.2793184019297714</v>
      </c>
      <c r="F109" s="182">
        <v>1.5576815980702292</v>
      </c>
      <c r="G109" s="182">
        <v>1.2097276028946571</v>
      </c>
      <c r="H109" s="182">
        <v>1.6272723971053435</v>
      </c>
      <c r="I109" s="52">
        <v>4.9059428294053159E-2</v>
      </c>
      <c r="J109" s="51">
        <v>9.8118856588106318E-2</v>
      </c>
      <c r="K109" s="53">
        <v>0.14717828488215948</v>
      </c>
      <c r="L109" s="182">
        <v>1.3475750000000004</v>
      </c>
      <c r="M109" s="182">
        <v>1.4894250000000002</v>
      </c>
    </row>
    <row r="110" spans="1:13" ht="15" customHeight="1">
      <c r="A110" s="49"/>
      <c r="B110" s="189" t="s">
        <v>160</v>
      </c>
      <c r="C110" s="181">
        <v>7.9144943031037416</v>
      </c>
      <c r="D110" s="50">
        <v>0.52581759965067731</v>
      </c>
      <c r="E110" s="182">
        <v>6.8628591038023874</v>
      </c>
      <c r="F110" s="182">
        <v>8.9661295024050958</v>
      </c>
      <c r="G110" s="182">
        <v>6.3370415041517099</v>
      </c>
      <c r="H110" s="182">
        <v>9.4919471020557733</v>
      </c>
      <c r="I110" s="52">
        <v>6.6437295866707879E-2</v>
      </c>
      <c r="J110" s="51">
        <v>0.13287459173341576</v>
      </c>
      <c r="K110" s="53">
        <v>0.19931188760012364</v>
      </c>
      <c r="L110" s="182">
        <v>7.5187695879485545</v>
      </c>
      <c r="M110" s="182">
        <v>8.3102190182589286</v>
      </c>
    </row>
    <row r="111" spans="1:13" ht="15" customHeight="1">
      <c r="A111" s="49"/>
      <c r="B111" s="189" t="s">
        <v>225</v>
      </c>
      <c r="C111" s="249">
        <v>2.0400000000000001E-3</v>
      </c>
      <c r="D111" s="50">
        <v>4.0089186286862492E-4</v>
      </c>
      <c r="E111" s="50">
        <v>1.2382162742627504E-3</v>
      </c>
      <c r="F111" s="50">
        <v>2.8417837257372499E-3</v>
      </c>
      <c r="G111" s="50">
        <v>8.3732441139412533E-4</v>
      </c>
      <c r="H111" s="50">
        <v>3.242675588605875E-3</v>
      </c>
      <c r="I111" s="52">
        <v>0.19651561905324749</v>
      </c>
      <c r="J111" s="51">
        <v>0.39303123810649498</v>
      </c>
      <c r="K111" s="53">
        <v>0.58954685715974242</v>
      </c>
      <c r="L111" s="50">
        <v>1.9380000000000001E-3</v>
      </c>
      <c r="M111" s="50">
        <v>2.1420000000000002E-3</v>
      </c>
    </row>
    <row r="112" spans="1:13" ht="15" customHeight="1">
      <c r="A112" s="49"/>
      <c r="B112" s="189" t="s">
        <v>226</v>
      </c>
      <c r="C112" s="249">
        <v>0.49616529409054999</v>
      </c>
      <c r="D112" s="50">
        <v>1.4665725637148274E-2</v>
      </c>
      <c r="E112" s="50">
        <v>0.46683384281625345</v>
      </c>
      <c r="F112" s="50">
        <v>0.52549674536484658</v>
      </c>
      <c r="G112" s="50">
        <v>0.45216811717910516</v>
      </c>
      <c r="H112" s="50">
        <v>0.54016247100199477</v>
      </c>
      <c r="I112" s="52">
        <v>2.9558144859829282E-2</v>
      </c>
      <c r="J112" s="51">
        <v>5.9116289719658564E-2</v>
      </c>
      <c r="K112" s="53">
        <v>8.8674434579487843E-2</v>
      </c>
      <c r="L112" s="50">
        <v>0.47135702938602247</v>
      </c>
      <c r="M112" s="50">
        <v>0.52097355879507745</v>
      </c>
    </row>
    <row r="113" spans="1:13" ht="15" customHeight="1">
      <c r="A113" s="49"/>
      <c r="B113" s="189" t="s">
        <v>227</v>
      </c>
      <c r="C113" s="181">
        <v>1.2173414086691126</v>
      </c>
      <c r="D113" s="182">
        <v>0.33293246660362036</v>
      </c>
      <c r="E113" s="182">
        <v>0.55147647546187184</v>
      </c>
      <c r="F113" s="182">
        <v>1.8832063418763534</v>
      </c>
      <c r="G113" s="182">
        <v>0.21854400885825154</v>
      </c>
      <c r="H113" s="182">
        <v>2.2161388084799736</v>
      </c>
      <c r="I113" s="52">
        <v>0.27349144967278055</v>
      </c>
      <c r="J113" s="51">
        <v>0.5469828993455611</v>
      </c>
      <c r="K113" s="53">
        <v>0.82047434901834171</v>
      </c>
      <c r="L113" s="182">
        <v>1.156474338235657</v>
      </c>
      <c r="M113" s="182">
        <v>1.2782084791025681</v>
      </c>
    </row>
    <row r="114" spans="1:13" ht="15" customHeight="1">
      <c r="A114" s="49"/>
      <c r="B114" s="189" t="s">
        <v>179</v>
      </c>
      <c r="C114" s="181">
        <v>5.3109261486401467</v>
      </c>
      <c r="D114" s="50">
        <v>0.53039201276657177</v>
      </c>
      <c r="E114" s="182">
        <v>4.2501421231070031</v>
      </c>
      <c r="F114" s="182">
        <v>6.3717101741732902</v>
      </c>
      <c r="G114" s="182">
        <v>3.7197501103404313</v>
      </c>
      <c r="H114" s="182">
        <v>6.902102186939862</v>
      </c>
      <c r="I114" s="52">
        <v>9.9868082877103789E-2</v>
      </c>
      <c r="J114" s="51">
        <v>0.19973616575420758</v>
      </c>
      <c r="K114" s="53">
        <v>0.29960424863131135</v>
      </c>
      <c r="L114" s="182">
        <v>5.0453798412081392</v>
      </c>
      <c r="M114" s="182">
        <v>5.5764724560721541</v>
      </c>
    </row>
    <row r="115" spans="1:13" ht="15" customHeight="1">
      <c r="A115" s="49"/>
      <c r="B115" s="189" t="s">
        <v>161</v>
      </c>
      <c r="C115" s="181">
        <v>1.5959223306257595</v>
      </c>
      <c r="D115" s="182">
        <v>0.18249660038071161</v>
      </c>
      <c r="E115" s="182">
        <v>1.2309291298643363</v>
      </c>
      <c r="F115" s="182">
        <v>1.9609155313871827</v>
      </c>
      <c r="G115" s="182">
        <v>1.0484325294836245</v>
      </c>
      <c r="H115" s="182">
        <v>2.1434121317678945</v>
      </c>
      <c r="I115" s="52">
        <v>0.11435180577312612</v>
      </c>
      <c r="J115" s="51">
        <v>0.22870361154625224</v>
      </c>
      <c r="K115" s="53">
        <v>0.34305541731937839</v>
      </c>
      <c r="L115" s="182">
        <v>1.5161262140944716</v>
      </c>
      <c r="M115" s="182">
        <v>1.6757184471570474</v>
      </c>
    </row>
    <row r="116" spans="1:13" ht="15" customHeight="1">
      <c r="A116" s="49"/>
      <c r="B116" s="189" t="s">
        <v>180</v>
      </c>
      <c r="C116" s="181">
        <v>0.7339552907973973</v>
      </c>
      <c r="D116" s="50">
        <v>6.6904424007206392E-2</v>
      </c>
      <c r="E116" s="182">
        <v>0.60014644278298457</v>
      </c>
      <c r="F116" s="182">
        <v>0.86776413881181003</v>
      </c>
      <c r="G116" s="182">
        <v>0.53324201877577815</v>
      </c>
      <c r="H116" s="182">
        <v>0.93466856281901645</v>
      </c>
      <c r="I116" s="52">
        <v>9.1155993895103399E-2</v>
      </c>
      <c r="J116" s="51">
        <v>0.1823119877902068</v>
      </c>
      <c r="K116" s="53">
        <v>0.27346798168531017</v>
      </c>
      <c r="L116" s="182">
        <v>0.69725752625752746</v>
      </c>
      <c r="M116" s="182">
        <v>0.77065305533726713</v>
      </c>
    </row>
    <row r="117" spans="1:13" ht="15" customHeight="1">
      <c r="A117" s="49"/>
      <c r="B117" s="189" t="s">
        <v>162</v>
      </c>
      <c r="C117" s="253">
        <v>37.452056290409729</v>
      </c>
      <c r="D117" s="246">
        <v>4.7073082091338794</v>
      </c>
      <c r="E117" s="246">
        <v>28.03743987214197</v>
      </c>
      <c r="F117" s="246">
        <v>46.866672708677484</v>
      </c>
      <c r="G117" s="246">
        <v>23.330131663008089</v>
      </c>
      <c r="H117" s="246">
        <v>51.573980917811369</v>
      </c>
      <c r="I117" s="52">
        <v>0.12568891204884977</v>
      </c>
      <c r="J117" s="51">
        <v>0.25137782409769954</v>
      </c>
      <c r="K117" s="53">
        <v>0.37706673614654929</v>
      </c>
      <c r="L117" s="246">
        <v>35.579453475889245</v>
      </c>
      <c r="M117" s="246">
        <v>39.324659104930213</v>
      </c>
    </row>
    <row r="118" spans="1:13" ht="15" customHeight="1">
      <c r="A118" s="49"/>
      <c r="B118" s="189" t="s">
        <v>181</v>
      </c>
      <c r="C118" s="249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0.31474892520097031</v>
      </c>
      <c r="D119" s="50">
        <v>1.2236154590459453E-2</v>
      </c>
      <c r="E119" s="182">
        <v>0.29027661602005139</v>
      </c>
      <c r="F119" s="182">
        <v>0.33922123438188923</v>
      </c>
      <c r="G119" s="182">
        <v>0.27804046142959193</v>
      </c>
      <c r="H119" s="182">
        <v>0.35145738897234868</v>
      </c>
      <c r="I119" s="52">
        <v>3.8875921760960892E-2</v>
      </c>
      <c r="J119" s="51">
        <v>7.7751843521921785E-2</v>
      </c>
      <c r="K119" s="53">
        <v>0.11662776528288268</v>
      </c>
      <c r="L119" s="182">
        <v>0.29901147894092178</v>
      </c>
      <c r="M119" s="182">
        <v>0.33048637146101884</v>
      </c>
    </row>
    <row r="120" spans="1:13" ht="15" customHeight="1">
      <c r="A120" s="49"/>
      <c r="B120" s="189" t="s">
        <v>228</v>
      </c>
      <c r="C120" s="181">
        <v>0.1259826222222222</v>
      </c>
      <c r="D120" s="182">
        <v>1.769027339395346E-2</v>
      </c>
      <c r="E120" s="182">
        <v>9.0602075434315282E-2</v>
      </c>
      <c r="F120" s="182">
        <v>0.16136316901012912</v>
      </c>
      <c r="G120" s="182">
        <v>7.2911802040361823E-2</v>
      </c>
      <c r="H120" s="182">
        <v>0.17905344240408258</v>
      </c>
      <c r="I120" s="52">
        <v>0.14041836153203244</v>
      </c>
      <c r="J120" s="51">
        <v>0.28083672306406487</v>
      </c>
      <c r="K120" s="53">
        <v>0.42125508459609728</v>
      </c>
      <c r="L120" s="182">
        <v>0.1196834911111111</v>
      </c>
      <c r="M120" s="182">
        <v>0.13228175333333331</v>
      </c>
    </row>
    <row r="121" spans="1:13" ht="15" customHeight="1">
      <c r="A121" s="49"/>
      <c r="B121" s="189" t="s">
        <v>164</v>
      </c>
      <c r="C121" s="181">
        <v>1.0542322150741203</v>
      </c>
      <c r="D121" s="50">
        <v>7.6632743143336221E-2</v>
      </c>
      <c r="E121" s="182">
        <v>0.90096672878744788</v>
      </c>
      <c r="F121" s="182">
        <v>1.2074977013607928</v>
      </c>
      <c r="G121" s="182">
        <v>0.82433398564411164</v>
      </c>
      <c r="H121" s="182">
        <v>1.2841304445041291</v>
      </c>
      <c r="I121" s="52">
        <v>7.2690572387743221E-2</v>
      </c>
      <c r="J121" s="51">
        <v>0.14538114477548644</v>
      </c>
      <c r="K121" s="53">
        <v>0.21807171716322965</v>
      </c>
      <c r="L121" s="182">
        <v>1.0015206043204143</v>
      </c>
      <c r="M121" s="182">
        <v>1.1069438258278264</v>
      </c>
    </row>
    <row r="122" spans="1:13" ht="15" customHeight="1">
      <c r="A122" s="49"/>
      <c r="B122" s="189" t="s">
        <v>165</v>
      </c>
      <c r="C122" s="249">
        <v>0.30232996561859077</v>
      </c>
      <c r="D122" s="50">
        <v>4.7646720744905821E-2</v>
      </c>
      <c r="E122" s="50">
        <v>0.20703652412877913</v>
      </c>
      <c r="F122" s="50">
        <v>0.39762340710840238</v>
      </c>
      <c r="G122" s="50">
        <v>0.15938980338387332</v>
      </c>
      <c r="H122" s="50">
        <v>0.44527012785330822</v>
      </c>
      <c r="I122" s="52">
        <v>0.1575984062559492</v>
      </c>
      <c r="J122" s="51">
        <v>0.31519681251189841</v>
      </c>
      <c r="K122" s="53">
        <v>0.47279521876784758</v>
      </c>
      <c r="L122" s="50">
        <v>0.28721346733766123</v>
      </c>
      <c r="M122" s="50">
        <v>0.3174464638995203</v>
      </c>
    </row>
    <row r="123" spans="1:13" ht="15" customHeight="1">
      <c r="A123" s="49"/>
      <c r="B123" s="189" t="s">
        <v>182</v>
      </c>
      <c r="C123" s="181">
        <v>0.163156284437426</v>
      </c>
      <c r="D123" s="50">
        <v>8.4860984507434487E-3</v>
      </c>
      <c r="E123" s="182">
        <v>0.14618408753593909</v>
      </c>
      <c r="F123" s="182">
        <v>0.1801284813389129</v>
      </c>
      <c r="G123" s="182">
        <v>0.13769798908519565</v>
      </c>
      <c r="H123" s="182">
        <v>0.18861457978965634</v>
      </c>
      <c r="I123" s="52">
        <v>5.2012084486994146E-2</v>
      </c>
      <c r="J123" s="51">
        <v>0.10402416897398829</v>
      </c>
      <c r="K123" s="53">
        <v>0.15603625346098243</v>
      </c>
      <c r="L123" s="182">
        <v>0.15499847021555468</v>
      </c>
      <c r="M123" s="182">
        <v>0.17131409865929731</v>
      </c>
    </row>
    <row r="124" spans="1:13" ht="15" customHeight="1">
      <c r="A124" s="49"/>
      <c r="B124" s="189" t="s">
        <v>166</v>
      </c>
      <c r="C124" s="181">
        <v>0.16727869412647753</v>
      </c>
      <c r="D124" s="182">
        <v>2.0145774450656483E-2</v>
      </c>
      <c r="E124" s="182">
        <v>0.12698714522516458</v>
      </c>
      <c r="F124" s="182">
        <v>0.20757024302779048</v>
      </c>
      <c r="G124" s="182">
        <v>0.10684137077450809</v>
      </c>
      <c r="H124" s="182">
        <v>0.22771601747844697</v>
      </c>
      <c r="I124" s="52">
        <v>0.12043239909216705</v>
      </c>
      <c r="J124" s="51">
        <v>0.24086479818433409</v>
      </c>
      <c r="K124" s="53">
        <v>0.36129719727650111</v>
      </c>
      <c r="L124" s="182">
        <v>0.15891475942015365</v>
      </c>
      <c r="M124" s="182">
        <v>0.17564262883280141</v>
      </c>
    </row>
    <row r="125" spans="1:13" ht="15" customHeight="1">
      <c r="A125" s="49"/>
      <c r="B125" s="189" t="s">
        <v>139</v>
      </c>
      <c r="C125" s="181">
        <v>0.25981780314095632</v>
      </c>
      <c r="D125" s="50">
        <v>2.0402594351143534E-2</v>
      </c>
      <c r="E125" s="182">
        <v>0.21901261443866926</v>
      </c>
      <c r="F125" s="182">
        <v>0.30062299184324337</v>
      </c>
      <c r="G125" s="182">
        <v>0.19861002008752571</v>
      </c>
      <c r="H125" s="182">
        <v>0.32102558619438692</v>
      </c>
      <c r="I125" s="52">
        <v>7.8526544772895029E-2</v>
      </c>
      <c r="J125" s="51">
        <v>0.15705308954579006</v>
      </c>
      <c r="K125" s="53">
        <v>0.23557963431868509</v>
      </c>
      <c r="L125" s="182">
        <v>0.24682691298390849</v>
      </c>
      <c r="M125" s="182">
        <v>0.27280869329800411</v>
      </c>
    </row>
    <row r="126" spans="1:13" ht="15" customHeight="1">
      <c r="A126" s="49"/>
      <c r="B126" s="189" t="s">
        <v>183</v>
      </c>
      <c r="C126" s="244">
        <v>131.1176136594294</v>
      </c>
      <c r="D126" s="245">
        <v>14.295487989512921</v>
      </c>
      <c r="E126" s="245">
        <v>102.52663768040355</v>
      </c>
      <c r="F126" s="245">
        <v>159.70858963845524</v>
      </c>
      <c r="G126" s="245">
        <v>88.231149690890632</v>
      </c>
      <c r="H126" s="245">
        <v>174.00407762796817</v>
      </c>
      <c r="I126" s="52">
        <v>0.1090279756512702</v>
      </c>
      <c r="J126" s="51">
        <v>0.21805595130254041</v>
      </c>
      <c r="K126" s="53">
        <v>0.32708392695381061</v>
      </c>
      <c r="L126" s="245">
        <v>124.56173297645793</v>
      </c>
      <c r="M126" s="245">
        <v>137.67349434240086</v>
      </c>
    </row>
    <row r="127" spans="1:13" ht="15" customHeight="1">
      <c r="A127" s="49"/>
      <c r="B127" s="189" t="s">
        <v>229</v>
      </c>
      <c r="C127" s="253">
        <v>27.14928272082534</v>
      </c>
      <c r="D127" s="246">
        <v>4.6530411334293404</v>
      </c>
      <c r="E127" s="246">
        <v>17.843200453966659</v>
      </c>
      <c r="F127" s="246">
        <v>36.455364987684021</v>
      </c>
      <c r="G127" s="246">
        <v>13.190159320537319</v>
      </c>
      <c r="H127" s="246">
        <v>41.108406121113362</v>
      </c>
      <c r="I127" s="52">
        <v>0.17138725841401853</v>
      </c>
      <c r="J127" s="51">
        <v>0.34277451682803706</v>
      </c>
      <c r="K127" s="53">
        <v>0.51416177524205553</v>
      </c>
      <c r="L127" s="246">
        <v>25.791818584784075</v>
      </c>
      <c r="M127" s="246">
        <v>28.506746856866606</v>
      </c>
    </row>
    <row r="128" spans="1:13" ht="15" customHeight="1">
      <c r="A128" s="49"/>
      <c r="B128" s="189" t="s">
        <v>167</v>
      </c>
      <c r="C128" s="253">
        <v>10.931205213341727</v>
      </c>
      <c r="D128" s="182">
        <v>0.70821856524299764</v>
      </c>
      <c r="E128" s="246">
        <v>9.5147680828557313</v>
      </c>
      <c r="F128" s="246">
        <v>12.347642343827722</v>
      </c>
      <c r="G128" s="246">
        <v>8.8065495176127335</v>
      </c>
      <c r="H128" s="246">
        <v>13.05586090907072</v>
      </c>
      <c r="I128" s="52">
        <v>6.4788699088605947E-2</v>
      </c>
      <c r="J128" s="51">
        <v>0.12957739817721189</v>
      </c>
      <c r="K128" s="53">
        <v>0.19436609726581783</v>
      </c>
      <c r="L128" s="246">
        <v>10.384644952674641</v>
      </c>
      <c r="M128" s="246">
        <v>11.477765474008812</v>
      </c>
    </row>
    <row r="129" spans="1:13" ht="15" customHeight="1">
      <c r="A129" s="49"/>
      <c r="B129" s="189" t="s">
        <v>168</v>
      </c>
      <c r="C129" s="181">
        <v>1.0321292222716103</v>
      </c>
      <c r="D129" s="182">
        <v>0.13969136303165053</v>
      </c>
      <c r="E129" s="182">
        <v>0.75274649620830925</v>
      </c>
      <c r="F129" s="182">
        <v>1.3115119483349114</v>
      </c>
      <c r="G129" s="182">
        <v>0.61305513317665872</v>
      </c>
      <c r="H129" s="182">
        <v>1.4512033113665619</v>
      </c>
      <c r="I129" s="52">
        <v>0.1353429008861935</v>
      </c>
      <c r="J129" s="51">
        <v>0.27068580177238699</v>
      </c>
      <c r="K129" s="53">
        <v>0.40602870265858049</v>
      </c>
      <c r="L129" s="182">
        <v>0.98052276115802983</v>
      </c>
      <c r="M129" s="182">
        <v>1.0837356833851908</v>
      </c>
    </row>
    <row r="130" spans="1:13" ht="15" customHeight="1">
      <c r="A130" s="49"/>
      <c r="B130" s="189" t="s">
        <v>184</v>
      </c>
      <c r="C130" s="244">
        <v>149.3802969903214</v>
      </c>
      <c r="D130" s="245">
        <v>7.4901964348037202</v>
      </c>
      <c r="E130" s="245">
        <v>134.39990412071396</v>
      </c>
      <c r="F130" s="245">
        <v>164.36068985992884</v>
      </c>
      <c r="G130" s="245">
        <v>126.90970768591023</v>
      </c>
      <c r="H130" s="245">
        <v>171.85088629473256</v>
      </c>
      <c r="I130" s="52">
        <v>5.014179637953875E-2</v>
      </c>
      <c r="J130" s="51">
        <v>0.1002835927590775</v>
      </c>
      <c r="K130" s="53">
        <v>0.15042538913861625</v>
      </c>
      <c r="L130" s="245">
        <v>141.91128214080533</v>
      </c>
      <c r="M130" s="245">
        <v>156.84931183983747</v>
      </c>
    </row>
    <row r="131" spans="1:13" ht="15" customHeight="1">
      <c r="A131" s="49"/>
      <c r="B131" s="201" t="s">
        <v>188</v>
      </c>
      <c r="C131" s="254">
        <v>15.979919366915359</v>
      </c>
      <c r="D131" s="255">
        <v>2.3284495784271728</v>
      </c>
      <c r="E131" s="255">
        <v>11.323020210061014</v>
      </c>
      <c r="F131" s="255">
        <v>20.636818523769705</v>
      </c>
      <c r="G131" s="255">
        <v>8.9945706316338416</v>
      </c>
      <c r="H131" s="255">
        <v>22.965268102196877</v>
      </c>
      <c r="I131" s="202">
        <v>0.14571097168662614</v>
      </c>
      <c r="J131" s="203">
        <v>0.29142194337325228</v>
      </c>
      <c r="K131" s="204">
        <v>0.43713291505987839</v>
      </c>
      <c r="L131" s="255">
        <v>15.180923398569591</v>
      </c>
      <c r="M131" s="255">
        <v>16.778915335261129</v>
      </c>
    </row>
    <row r="132" spans="1:13" ht="15" customHeight="1">
      <c r="B132" s="260" t="s">
        <v>710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99CD44BD-F369-4A8D-AD32-E54A51DF9492}"/>
    <hyperlink ref="B7" location="'PA'!$A$4" display="'PA'!$A$4" xr:uid="{335CDB01-7B11-4E54-8078-0A925A9CF2DC}"/>
    <hyperlink ref="B9" location="'AR Digest 10-50g'!$A$4" display="'AR Digest 10-50g'!$A$4" xr:uid="{60DEE63B-98EC-4C3B-B64F-EF70F583CE2E}"/>
    <hyperlink ref="B11" location="'CNL'!$A$4" display="'CNL'!$A$4" xr:uid="{F4D15833-BF65-46F2-93BD-4604F7095A57}"/>
    <hyperlink ref="B13" location="'4-Acid'!$A$4" display="'4-Acid'!$A$4" xr:uid="{C5E6EB43-6664-447D-B7DA-E896ACCC4907}"/>
    <hyperlink ref="B14" location="'4-Acid'!$A$23" display="'4-Acid'!$A$23" xr:uid="{B68E121C-74E3-4482-90F3-949E115E3E14}"/>
    <hyperlink ref="B15" location="'4-Acid'!$A$41" display="'4-Acid'!$A$41" xr:uid="{855E7426-7BC1-466E-9CC4-710C3C7A0927}"/>
    <hyperlink ref="B16" location="'4-Acid'!$A$77" display="'4-Acid'!$A$77" xr:uid="{FE39DCFB-BC3D-4611-9653-95EB6243605D}"/>
    <hyperlink ref="B17" location="'4-Acid'!$A$95" display="'4-Acid'!$A$95" xr:uid="{A3520E09-0AAE-47CE-B197-F1459D13B911}"/>
    <hyperlink ref="B18" location="'4-Acid'!$A$114" display="'4-Acid'!$A$114" xr:uid="{C974968A-CF9F-4274-A595-E3CEBD4F049A}"/>
    <hyperlink ref="B19" location="'4-Acid'!$A$133" display="'4-Acid'!$A$133" xr:uid="{05C66AC3-8FE7-477B-8003-8256D98F7D3C}"/>
    <hyperlink ref="B20" location="'4-Acid'!$A$151" display="'4-Acid'!$A$151" xr:uid="{139551B8-B4AC-47A4-B29A-074906C9E6DC}"/>
    <hyperlink ref="B21" location="'4-Acid'!$A$170" display="'4-Acid'!$A$170" xr:uid="{93C7E555-8419-4F33-B6F4-76510FE33B6C}"/>
    <hyperlink ref="B22" location="'4-Acid'!$A$189" display="'4-Acid'!$A$189" xr:uid="{84F243A7-5192-40EE-9644-6D43B08C2599}"/>
    <hyperlink ref="B23" location="'4-Acid'!$A$207" display="'4-Acid'!$A$207" xr:uid="{20712D6C-7421-4EAC-930F-C92F1AFC91E7}"/>
    <hyperlink ref="B24" location="'4-Acid'!$A$225" display="'4-Acid'!$A$225" xr:uid="{33D80671-4E51-4DF4-AB29-74C92617DA90}"/>
    <hyperlink ref="B25" location="'4-Acid'!$A$243" display="'4-Acid'!$A$243" xr:uid="{680D98E5-1532-490B-967F-48C46214C7A7}"/>
    <hyperlink ref="B26" location="'4-Acid'!$A$261" display="'4-Acid'!$A$261" xr:uid="{51C643BD-4883-4A72-B27E-6AF2FE3B3A9E}"/>
    <hyperlink ref="B27" location="'4-Acid'!$A$279" display="'4-Acid'!$A$279" xr:uid="{C9B0842D-656F-4610-AF89-CC1BD7596812}"/>
    <hyperlink ref="B28" location="'4-Acid'!$A$297" display="'4-Acid'!$A$297" xr:uid="{4103BBFE-F1D6-439C-B37E-07D9CAB35759}"/>
    <hyperlink ref="B29" location="'4-Acid'!$A$315" display="'4-Acid'!$A$315" xr:uid="{2A154BA9-9F00-40D5-9CBC-349E0CE32DD6}"/>
    <hyperlink ref="B30" location="'4-Acid'!$A$333" display="'4-Acid'!$A$333" xr:uid="{3A64EC6C-71DB-4D0E-8B0C-60FD296517C9}"/>
    <hyperlink ref="B31" location="'4-Acid'!$A$352" display="'4-Acid'!$A$352" xr:uid="{AD62A7B0-0FA2-473B-A67A-34E8CA50176D}"/>
    <hyperlink ref="B32" location="'4-Acid'!$A$370" display="'4-Acid'!$A$370" xr:uid="{08F66AB8-DF6D-44B7-8F7B-05AF7B1B7ED5}"/>
    <hyperlink ref="B33" location="'4-Acid'!$A$389" display="'4-Acid'!$A$389" xr:uid="{3BEE7DB7-F6A3-401C-B5C9-810DBECE088F}"/>
    <hyperlink ref="B34" location="'4-Acid'!$A$426" display="'4-Acid'!$A$426" xr:uid="{3F6710DC-F8E6-4416-B180-0FF8B89A721F}"/>
    <hyperlink ref="B35" location="'4-Acid'!$A$445" display="'4-Acid'!$A$445" xr:uid="{A9FD9256-177A-4648-BC8E-C4EFBC987B16}"/>
    <hyperlink ref="B36" location="'4-Acid'!$A$463" display="'4-Acid'!$A$463" xr:uid="{2B7E2A3A-D62A-47B0-8073-A7135B3D851D}"/>
    <hyperlink ref="B37" location="'4-Acid'!$A$481" display="'4-Acid'!$A$481" xr:uid="{755D78F9-75BF-405F-9AF7-F4A5F90E7B40}"/>
    <hyperlink ref="B38" location="'4-Acid'!$A$500" display="'4-Acid'!$A$500" xr:uid="{8EF8ED3D-2962-4B8F-850B-3865AB6C9DAC}"/>
    <hyperlink ref="B39" location="'4-Acid'!$A$519" display="'4-Acid'!$A$519" xr:uid="{DF8A9246-5DD8-4932-80B3-845FE70A1870}"/>
    <hyperlink ref="B40" location="'4-Acid'!$A$538" display="'4-Acid'!$A$538" xr:uid="{A2B66FCA-0956-4C5C-ACE0-4FBFF16B964C}"/>
    <hyperlink ref="B41" location="'4-Acid'!$A$556" display="'4-Acid'!$A$556" xr:uid="{CF04341C-4F83-4063-BA18-3F9A89DD3415}"/>
    <hyperlink ref="B42" location="'4-Acid'!$A$574" display="'4-Acid'!$A$574" xr:uid="{17736DEF-95F5-420F-93BA-BF7E1A020B9C}"/>
    <hyperlink ref="B43" location="'4-Acid'!$A$593" display="'4-Acid'!$A$593" xr:uid="{302B7D1A-62B3-414B-B9E5-2B57210F737E}"/>
    <hyperlink ref="B44" location="'4-Acid'!$A$611" display="'4-Acid'!$A$611" xr:uid="{9852B029-6148-49AC-9804-E383242D3F33}"/>
    <hyperlink ref="B45" location="'4-Acid'!$A$630" display="'4-Acid'!$A$630" xr:uid="{157BCDB6-905A-41E6-B6D9-AB8133DDD9A5}"/>
    <hyperlink ref="B46" location="'4-Acid'!$A$648" display="'4-Acid'!$A$648" xr:uid="{94FF53AD-F96B-4F44-B8A8-5B148F99FFD5}"/>
    <hyperlink ref="B47" location="'4-Acid'!$A$666" display="'4-Acid'!$A$666" xr:uid="{16F4EE1D-7CF1-432C-82B0-9AA7C69F191A}"/>
    <hyperlink ref="B48" location="'4-Acid'!$A$684" display="'4-Acid'!$A$684" xr:uid="{9E8C9644-B08F-4DC3-A646-D6F7185E09A0}"/>
    <hyperlink ref="B49" location="'4-Acid'!$A$702" display="'4-Acid'!$A$702" xr:uid="{7B3E72A6-02C9-468E-AFE2-A5E4F70757A4}"/>
    <hyperlink ref="B50" location="'4-Acid'!$A$720" display="'4-Acid'!$A$720" xr:uid="{11BD0F37-5B00-4B54-86F2-09626B3A808E}"/>
    <hyperlink ref="B51" location="'4-Acid'!$A$738" display="'4-Acid'!$A$738" xr:uid="{05AC6AB3-4B5A-4B39-8642-F645736DD24C}"/>
    <hyperlink ref="B52" location="'4-Acid'!$A$756" display="'4-Acid'!$A$756" xr:uid="{B9C6F246-FE60-4CE3-9C9A-DD87F1BAE3A9}"/>
    <hyperlink ref="B53" location="'4-Acid'!$A$775" display="'4-Acid'!$A$775" xr:uid="{080CDDF4-224B-49A9-ACE6-AA7DEAE69FA8}"/>
    <hyperlink ref="B54" location="'4-Acid'!$A$793" display="'4-Acid'!$A$793" xr:uid="{E5540FC7-CDD1-4D38-9ECB-694E759454E4}"/>
    <hyperlink ref="B55" location="'4-Acid'!$A$829" display="'4-Acid'!$A$829" xr:uid="{A64966F7-A11D-4D2C-B288-985A05036F8C}"/>
    <hyperlink ref="B56" location="'4-Acid'!$A$847" display="'4-Acid'!$A$847" xr:uid="{42930E62-F5FF-4330-8995-32A91BCDED93}"/>
    <hyperlink ref="B57" location="'4-Acid'!$A$866" display="'4-Acid'!$A$866" xr:uid="{D83D2C7C-332B-4762-962B-80F1F531F90D}"/>
    <hyperlink ref="B58" location="'4-Acid'!$A$884" display="'4-Acid'!$A$884" xr:uid="{B64FF50D-ACBA-45C1-96D7-F1F38345CF7F}"/>
    <hyperlink ref="B59" location="'4-Acid'!$A$903" display="'4-Acid'!$A$903" xr:uid="{8A4BC520-79A0-4C37-A2E9-912A691AC7E0}"/>
    <hyperlink ref="B60" location="'4-Acid'!$A$922" display="'4-Acid'!$A$922" xr:uid="{F5850E93-4348-4BB7-901C-474DCD8200F7}"/>
    <hyperlink ref="B61" location="'4-Acid'!$A$940" display="'4-Acid'!$A$940" xr:uid="{C9E0421D-78D4-479E-ABFF-CC1430AE0CBF}"/>
    <hyperlink ref="B62" location="'4-Acid'!$A$959" display="'4-Acid'!$A$959" xr:uid="{821EBA6B-3BEE-463C-AC40-68D7FB8FDDD7}"/>
    <hyperlink ref="B63" location="'4-Acid'!$A$977" display="'4-Acid'!$A$977" xr:uid="{A35D298C-A67D-4F01-8D4C-B799FC343222}"/>
    <hyperlink ref="B64" location="'4-Acid'!$A$996" display="'4-Acid'!$A$996" xr:uid="{DFCBA397-BE8B-4C83-9A64-602DA7367546}"/>
    <hyperlink ref="B65" location="'4-Acid'!$A$1015" display="'4-Acid'!$A$1015" xr:uid="{F9799A80-2923-4121-A392-4CD7F49ABE5F}"/>
    <hyperlink ref="B66" location="'4-Acid'!$A$1033" display="'4-Acid'!$A$1033" xr:uid="{0FA0FF20-E72B-4FE0-865F-F590C394A932}"/>
    <hyperlink ref="B67" location="'4-Acid'!$A$1051" display="'4-Acid'!$A$1051" xr:uid="{ADB2565F-1E47-41E9-AB6F-EB0ADD1567BB}"/>
    <hyperlink ref="B68" location="'4-Acid'!$A$1069" display="'4-Acid'!$A$1069" xr:uid="{F0812AEB-8200-4607-BA52-B400E7C7C4C8}"/>
    <hyperlink ref="B69" location="'4-Acid'!$A$1087" display="'4-Acid'!$A$1087" xr:uid="{323ADD07-222A-44D8-B62A-4252D2D87236}"/>
    <hyperlink ref="B70" location="'4-Acid'!$A$1105" display="'4-Acid'!$A$1105" xr:uid="{DE815B8E-3C27-47A8-89BF-7F7D5600EC0B}"/>
    <hyperlink ref="B71" location="'4-Acid'!$A$1123" display="'4-Acid'!$A$1123" xr:uid="{6AB082D2-F46F-4F2B-ACCA-10E33E051314}"/>
    <hyperlink ref="B73" location="'Aqua Regia'!$A$4" display="'Aqua Regia'!$A$4" xr:uid="{768C6F4A-4C09-4920-914F-7AED2E38B3D1}"/>
    <hyperlink ref="B74" location="'Aqua Regia'!$A$22" display="'Aqua Regia'!$A$22" xr:uid="{C4EA9B2F-D707-445B-9F89-675C236A0663}"/>
    <hyperlink ref="B75" location="'Aqua Regia'!$A$40" display="'Aqua Regia'!$A$40" xr:uid="{74A07430-B98E-46B4-A48A-BD0B4DF35AF1}"/>
    <hyperlink ref="B76" location="'Aqua Regia'!$A$58" display="'Aqua Regia'!$A$58" xr:uid="{D7B3C4A2-7434-47B1-9819-3788766A46E2}"/>
    <hyperlink ref="B77" location="'Aqua Regia'!$A$77" display="'Aqua Regia'!$A$77" xr:uid="{16D50F20-AC38-4B0E-982E-DB5730F9F9B8}"/>
    <hyperlink ref="B78" location="'Aqua Regia'!$A$95" display="'Aqua Regia'!$A$95" xr:uid="{D5F3F8AB-3D66-4EC5-BEE8-8180700D7F2D}"/>
    <hyperlink ref="B79" location="'Aqua Regia'!$A$114" display="'Aqua Regia'!$A$114" xr:uid="{42D7B6CA-578B-4728-B2BE-7C7E65CD3955}"/>
    <hyperlink ref="B80" location="'Aqua Regia'!$A$133" display="'Aqua Regia'!$A$133" xr:uid="{19E13E4A-0C1F-401C-A810-CA32A63CD27F}"/>
    <hyperlink ref="B81" location="'Aqua Regia'!$A$151" display="'Aqua Regia'!$A$151" xr:uid="{91F7C83F-4442-4035-A9A6-07A1E8E25CC6}"/>
    <hyperlink ref="B82" location="'Aqua Regia'!$A$170" display="'Aqua Regia'!$A$170" xr:uid="{06BA3B59-9FFE-46F8-9ED5-A6E5A6D42BE9}"/>
    <hyperlink ref="B83" location="'Aqua Regia'!$A$189" display="'Aqua Regia'!$A$189" xr:uid="{67C5E9C3-7D56-47E3-9074-25DF53E82756}"/>
    <hyperlink ref="B84" location="'Aqua Regia'!$A$207" display="'Aqua Regia'!$A$207" xr:uid="{BA45106D-B359-4ECC-9709-D41922AEC4CE}"/>
    <hyperlink ref="B85" location="'Aqua Regia'!$A$225" display="'Aqua Regia'!$A$225" xr:uid="{2E337819-D3AB-49C1-B2BB-51EF7CF0DE8E}"/>
    <hyperlink ref="B86" location="'Aqua Regia'!$A$244" display="'Aqua Regia'!$A$244" xr:uid="{3B03342F-AF56-404E-AB27-40EE53FBA2BB}"/>
    <hyperlink ref="B87" location="'Aqua Regia'!$A$262" display="'Aqua Regia'!$A$262" xr:uid="{4C900662-4080-4BE0-9AB7-33C59A282519}"/>
    <hyperlink ref="B88" location="'Aqua Regia'!$A$280" display="'Aqua Regia'!$A$280" xr:uid="{FA630937-A821-433C-813F-07BBB88133ED}"/>
    <hyperlink ref="B89" location="'Aqua Regia'!$A$298" display="'Aqua Regia'!$A$298" xr:uid="{A669DA60-5F56-40DB-A5C2-49FC671A4DBF}"/>
    <hyperlink ref="B90" location="'Aqua Regia'!$A$316" display="'Aqua Regia'!$A$316" xr:uid="{86D12CFF-4460-4C00-9E3A-0551E2AB9719}"/>
    <hyperlink ref="B91" location="'Aqua Regia'!$A$334" display="'Aqua Regia'!$A$334" xr:uid="{CB9575B2-4542-43B4-AAC4-81B9E95DD3BC}"/>
    <hyperlink ref="B92" location="'Aqua Regia'!$A$353" display="'Aqua Regia'!$A$353" xr:uid="{FB4FD55E-FB93-4C9F-A982-4E22D0261B9D}"/>
    <hyperlink ref="B93" location="'Aqua Regia'!$A$371" display="'Aqua Regia'!$A$371" xr:uid="{5CA6C082-9097-44D5-A5C4-758DA9C93F31}"/>
    <hyperlink ref="B94" location="'Aqua Regia'!$A$390" display="'Aqua Regia'!$A$390" xr:uid="{6615D559-FC6D-44D2-92DF-C585C679E96E}"/>
    <hyperlink ref="B95" location="'Aqua Regia'!$A$427" display="'Aqua Regia'!$A$427" xr:uid="{C95EA2FF-0425-4E59-81B9-57E87B9BDF1B}"/>
    <hyperlink ref="B96" location="'Aqua Regia'!$A$445" display="'Aqua Regia'!$A$445" xr:uid="{FEE69F82-9F95-4189-8362-E904BEEAE986}"/>
    <hyperlink ref="B97" location="'Aqua Regia'!$A$481" display="'Aqua Regia'!$A$481" xr:uid="{EF09865D-D6C1-4407-9967-59D278882C19}"/>
    <hyperlink ref="B98" location="'Aqua Regia'!$A$499" display="'Aqua Regia'!$A$499" xr:uid="{88A67BD9-1BBD-4794-8CF8-FE3A9A88F815}"/>
    <hyperlink ref="B99" location="'Aqua Regia'!$A$518" display="'Aqua Regia'!$A$518" xr:uid="{BC8058B7-1A78-4CE9-BF22-CF5FEB817494}"/>
    <hyperlink ref="B100" location="'Aqua Regia'!$A$537" display="'Aqua Regia'!$A$537" xr:uid="{C0BC6E87-BB74-4F57-9549-D715977AAB0F}"/>
    <hyperlink ref="B101" location="'Aqua Regia'!$A$555" display="'Aqua Regia'!$A$555" xr:uid="{DDFB529E-205D-46DF-A7CF-5EEBEE0982F0}"/>
    <hyperlink ref="B102" location="'Aqua Regia'!$A$573" display="'Aqua Regia'!$A$573" xr:uid="{39B1DC2A-C6B8-46B7-82DD-1693EEBB5703}"/>
    <hyperlink ref="B103" location="'Aqua Regia'!$A$591" display="'Aqua Regia'!$A$591" xr:uid="{8355F6D5-212E-49ED-A18B-D8EE1D413EC3}"/>
    <hyperlink ref="B104" location="'Aqua Regia'!$A$610" display="'Aqua Regia'!$A$610" xr:uid="{45D68400-CDF8-48EB-A4CB-EF95FEAF62A7}"/>
    <hyperlink ref="B105" location="'Aqua Regia'!$A$646" display="'Aqua Regia'!$A$646" xr:uid="{3091BA6A-9232-4CD6-93B3-878F53F95EBA}"/>
    <hyperlink ref="B106" location="'Aqua Regia'!$A$664" display="'Aqua Regia'!$A$664" xr:uid="{AB0999DE-0B1A-4815-B322-CA07B57080EF}"/>
    <hyperlink ref="B107" location="'Aqua Regia'!$A$682" display="'Aqua Regia'!$A$682" xr:uid="{0838A6AC-E7ED-4F6B-AC9A-BA29AE917F57}"/>
    <hyperlink ref="B108" location="'Aqua Regia'!$A$700" display="'Aqua Regia'!$A$700" xr:uid="{BA1653FA-2124-4B39-B732-5605B76CDCB3}"/>
    <hyperlink ref="B109" location="'Aqua Regia'!$A$736" display="'Aqua Regia'!$A$736" xr:uid="{333B4966-79D0-422B-A4AF-744C8BB12A7F}"/>
    <hyperlink ref="B110" location="'Aqua Regia'!$A$772" display="'Aqua Regia'!$A$772" xr:uid="{AA04A0A3-EC48-468C-A54F-84834FF6CE37}"/>
    <hyperlink ref="B111" location="'Aqua Regia'!$A$790" display="'Aqua Regia'!$A$790" xr:uid="{BE9B16FB-32D5-47F5-9C1F-D9C88778D89E}"/>
    <hyperlink ref="B112" location="'Aqua Regia'!$A$808" display="'Aqua Regia'!$A$808" xr:uid="{B496C961-459F-471A-B315-E4D955613CC5}"/>
    <hyperlink ref="B113" location="'Aqua Regia'!$A$826" display="'Aqua Regia'!$A$826" xr:uid="{EC58E78B-BF8D-426B-A94E-1FF0DAAAE095}"/>
    <hyperlink ref="B114" location="'Aqua Regia'!$A$845" display="'Aqua Regia'!$A$845" xr:uid="{E410E0CA-C71D-466F-BDDC-63AB8752F69D}"/>
    <hyperlink ref="B115" location="'Aqua Regia'!$A$900" display="'Aqua Regia'!$A$900" xr:uid="{6616AAF7-31EF-4078-8CBD-A523897B1F66}"/>
    <hyperlink ref="B116" location="'Aqua Regia'!$A$918" display="'Aqua Regia'!$A$918" xr:uid="{EB5EE8A5-05F1-4D48-8CC9-B69BF8C25912}"/>
    <hyperlink ref="B117" location="'Aqua Regia'!$A$936" display="'Aqua Regia'!$A$936" xr:uid="{F5C7F6C1-A177-445B-833E-8000EB9CDBFB}"/>
    <hyperlink ref="B118" location="'Aqua Regia'!$A$954" display="'Aqua Regia'!$A$954" xr:uid="{F088BD95-4D49-42BC-806C-578D1CA3FAFC}"/>
    <hyperlink ref="B119" location="'Aqua Regia'!$A$972" display="'Aqua Regia'!$A$972" xr:uid="{B9E1F1A2-FDB8-4D40-9BD0-6EE1F95130D0}"/>
    <hyperlink ref="B120" location="'Aqua Regia'!$A$991" display="'Aqua Regia'!$A$991" xr:uid="{6ABAEFCD-0333-4880-B22B-B191B81B3643}"/>
    <hyperlink ref="B121" location="'Aqua Regia'!$A$1010" display="'Aqua Regia'!$A$1010" xr:uid="{F08C73E0-A256-497C-AD55-3E9B7D3DBD7C}"/>
    <hyperlink ref="B122" location="'Aqua Regia'!$A$1029" display="'Aqua Regia'!$A$1029" xr:uid="{D494C733-34AA-48B6-B81D-E9629F35626C}"/>
    <hyperlink ref="B123" location="'Aqua Regia'!$A$1047" display="'Aqua Regia'!$A$1047" xr:uid="{5A988282-7EAE-4CF5-AC93-7AE2682C01E6}"/>
    <hyperlink ref="B124" location="'Aqua Regia'!$A$1065" display="'Aqua Regia'!$A$1065" xr:uid="{17A65004-8AB3-4F10-8CBB-401F1F2C8443}"/>
    <hyperlink ref="B125" location="'Aqua Regia'!$A$1083" display="'Aqua Regia'!$A$1083" xr:uid="{FC3D6FA7-6236-4F4E-AF54-10AC50331211}"/>
    <hyperlink ref="B126" location="'Aqua Regia'!$A$1102" display="'Aqua Regia'!$A$1102" xr:uid="{75229C87-B11B-47AF-A2A7-2F70C9DDEB18}"/>
    <hyperlink ref="B127" location="'Aqua Regia'!$A$1120" display="'Aqua Regia'!$A$1120" xr:uid="{D510A729-10A1-4E93-9E24-7DE31B0E2947}"/>
    <hyperlink ref="B128" location="'Aqua Regia'!$A$1138" display="'Aqua Regia'!$A$1138" xr:uid="{4A052ACA-7F55-47C6-AC89-56A7AFEE4048}"/>
    <hyperlink ref="B129" location="'Aqua Regia'!$A$1157" display="'Aqua Regia'!$A$1157" xr:uid="{49A95539-530B-43B9-8D44-43D57A411435}"/>
    <hyperlink ref="B130" location="'Aqua Regia'!$A$1175" display="'Aqua Regia'!$A$1175" xr:uid="{3BA7D146-D3BB-4436-9506-A5BB2375DED3}"/>
    <hyperlink ref="B131" location="'Aqua Regia'!$A$1193" display="'Aqua Regia'!$A$1193" xr:uid="{9A424B1D-F901-4111-A746-0CF7CE95560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314</v>
      </c>
      <c r="C10" s="43" t="s">
        <v>375</v>
      </c>
    </row>
    <row r="11" spans="2:10" ht="15" customHeight="1">
      <c r="B11" s="43" t="s">
        <v>116</v>
      </c>
      <c r="C11" s="43" t="s">
        <v>376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313</v>
      </c>
      <c r="C12" s="43" t="s">
        <v>377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374</v>
      </c>
      <c r="C13" s="43" t="s">
        <v>378</v>
      </c>
    </row>
    <row r="14" spans="2:10" ht="15" customHeight="1">
      <c r="B14" s="43" t="s">
        <v>298</v>
      </c>
      <c r="C14" s="43" t="s">
        <v>379</v>
      </c>
    </row>
    <row r="15" spans="2:10" ht="15" customHeight="1">
      <c r="B15" s="43" t="s">
        <v>299</v>
      </c>
      <c r="C15" s="43" t="s">
        <v>380</v>
      </c>
    </row>
    <row r="16" spans="2:10" ht="15" customHeight="1">
      <c r="B16" s="43" t="s">
        <v>340</v>
      </c>
      <c r="C16" s="43" t="s">
        <v>381</v>
      </c>
    </row>
    <row r="17" spans="2:3" ht="15" customHeight="1">
      <c r="B17" s="43" t="s">
        <v>300</v>
      </c>
      <c r="C17" s="43" t="s">
        <v>382</v>
      </c>
    </row>
    <row r="18" spans="2:3" ht="15" customHeight="1">
      <c r="B18" s="43" t="s">
        <v>100</v>
      </c>
      <c r="C18" s="43" t="s">
        <v>383</v>
      </c>
    </row>
    <row r="19" spans="2:3" ht="15" customHeight="1">
      <c r="B19" s="43" t="s">
        <v>306</v>
      </c>
      <c r="C19" s="43" t="s">
        <v>384</v>
      </c>
    </row>
    <row r="20" spans="2:3" ht="15" customHeight="1">
      <c r="B20" s="43" t="s">
        <v>307</v>
      </c>
      <c r="C20" s="43" t="s">
        <v>385</v>
      </c>
    </row>
    <row r="21" spans="2:3" ht="15" customHeight="1">
      <c r="B21" s="43" t="s">
        <v>309</v>
      </c>
      <c r="C21" s="43" t="s">
        <v>386</v>
      </c>
    </row>
    <row r="22" spans="2:3" ht="15" customHeight="1">
      <c r="B22" s="43" t="s">
        <v>308</v>
      </c>
      <c r="C22" s="43" t="s">
        <v>387</v>
      </c>
    </row>
    <row r="23" spans="2:3" ht="15" customHeight="1">
      <c r="B23" s="43" t="s">
        <v>265</v>
      </c>
      <c r="C23" s="43" t="s">
        <v>388</v>
      </c>
    </row>
    <row r="24" spans="2:3" ht="15" customHeight="1">
      <c r="B24" s="43" t="s">
        <v>267</v>
      </c>
      <c r="C24" s="43" t="s">
        <v>389</v>
      </c>
    </row>
    <row r="25" spans="2:3" ht="15" customHeight="1">
      <c r="B25" s="43" t="s">
        <v>266</v>
      </c>
      <c r="C25" s="43" t="s">
        <v>390</v>
      </c>
    </row>
    <row r="26" spans="2:3" ht="15" customHeight="1">
      <c r="B26" s="43" t="s">
        <v>115</v>
      </c>
      <c r="C26" s="43" t="s">
        <v>391</v>
      </c>
    </row>
    <row r="27" spans="2:3" ht="15" customHeight="1">
      <c r="B27" s="43" t="s">
        <v>101</v>
      </c>
      <c r="C27" s="43" t="s">
        <v>392</v>
      </c>
    </row>
    <row r="28" spans="2:3" ht="15" customHeight="1">
      <c r="B28" s="43" t="s">
        <v>373</v>
      </c>
      <c r="C28" s="43" t="s">
        <v>393</v>
      </c>
    </row>
    <row r="29" spans="2:3" ht="15" customHeight="1">
      <c r="B29" s="43" t="s">
        <v>291</v>
      </c>
      <c r="C29" s="43" t="s">
        <v>394</v>
      </c>
    </row>
    <row r="30" spans="2:3" ht="15" customHeight="1">
      <c r="B30" s="158" t="s">
        <v>395</v>
      </c>
      <c r="C30" s="159"/>
    </row>
    <row r="31" spans="2:3" ht="15" customHeight="1">
      <c r="B31" s="44" t="s">
        <v>354</v>
      </c>
      <c r="C31" s="44" t="s">
        <v>396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705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397</v>
      </c>
    </row>
    <row r="5" spans="2:9" ht="15" customHeight="1">
      <c r="B5" s="156"/>
      <c r="C5" s="43" t="s">
        <v>398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399</v>
      </c>
    </row>
    <row r="8" spans="2:9" ht="15" customHeight="1">
      <c r="B8" s="156"/>
      <c r="C8" s="43" t="s">
        <v>400</v>
      </c>
    </row>
    <row r="9" spans="2:9" ht="15" customHeight="1">
      <c r="B9" s="156"/>
      <c r="C9" s="43" t="s">
        <v>401</v>
      </c>
      <c r="D9" s="5"/>
      <c r="E9" s="5"/>
      <c r="G9" s="5"/>
      <c r="H9" s="5"/>
      <c r="I9" s="5"/>
    </row>
    <row r="10" spans="2:9" ht="15" customHeight="1">
      <c r="B10" s="156"/>
      <c r="C10" s="43" t="s">
        <v>402</v>
      </c>
      <c r="D10" s="5"/>
      <c r="E10" s="5"/>
      <c r="G10" s="5"/>
      <c r="H10" s="5"/>
      <c r="I10" s="5"/>
    </row>
    <row r="11" spans="2:9" ht="15" customHeight="1">
      <c r="B11" s="156"/>
      <c r="C11" s="43" t="s">
        <v>403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404</v>
      </c>
    </row>
    <row r="14" spans="2:9" ht="15" customHeight="1">
      <c r="B14" s="156"/>
      <c r="C14" s="43" t="s">
        <v>405</v>
      </c>
    </row>
    <row r="15" spans="2:9" ht="15" customHeight="1">
      <c r="B15" s="156"/>
      <c r="C15" s="43" t="s">
        <v>406</v>
      </c>
    </row>
    <row r="16" spans="2:9" ht="15" customHeight="1">
      <c r="B16" s="156"/>
      <c r="C16" s="43" t="s">
        <v>407</v>
      </c>
    </row>
    <row r="17" spans="2:3" ht="15" customHeight="1">
      <c r="B17" s="156"/>
      <c r="C17" s="43" t="s">
        <v>408</v>
      </c>
    </row>
    <row r="18" spans="2:3" ht="15" customHeight="1">
      <c r="B18" s="156"/>
      <c r="C18" s="43" t="s">
        <v>409</v>
      </c>
    </row>
    <row r="19" spans="2:3" ht="15" customHeight="1">
      <c r="B19" s="156"/>
      <c r="C19" s="43" t="s">
        <v>410</v>
      </c>
    </row>
    <row r="20" spans="2:3" ht="15" customHeight="1">
      <c r="B20" s="156"/>
      <c r="C20" s="43" t="s">
        <v>411</v>
      </c>
    </row>
    <row r="21" spans="2:3" ht="15" customHeight="1">
      <c r="B21" s="156"/>
      <c r="C21" s="43" t="s">
        <v>412</v>
      </c>
    </row>
    <row r="22" spans="2:3" ht="15" customHeight="1">
      <c r="B22" s="156"/>
      <c r="C22" s="43" t="s">
        <v>413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414</v>
      </c>
    </row>
    <row r="25" spans="2:3" ht="15" customHeight="1">
      <c r="B25" s="156"/>
      <c r="C25" s="43" t="s">
        <v>415</v>
      </c>
    </row>
    <row r="26" spans="2:3" ht="15" customHeight="1">
      <c r="B26" s="156"/>
      <c r="C26" s="43" t="s">
        <v>416</v>
      </c>
    </row>
    <row r="27" spans="2:3" ht="15" customHeight="1">
      <c r="B27" s="156"/>
      <c r="C27" s="43" t="s">
        <v>417</v>
      </c>
    </row>
    <row r="28" spans="2:3" ht="15" customHeight="1">
      <c r="B28" s="156"/>
      <c r="C28" s="43" t="s">
        <v>418</v>
      </c>
    </row>
    <row r="29" spans="2:3" ht="15" customHeight="1">
      <c r="B29" s="156"/>
      <c r="C29" s="43" t="s">
        <v>419</v>
      </c>
    </row>
    <row r="30" spans="2:3" ht="15" customHeight="1">
      <c r="B30" s="156"/>
      <c r="C30" s="43" t="s">
        <v>420</v>
      </c>
    </row>
    <row r="31" spans="2:3" ht="15" customHeight="1">
      <c r="B31" s="156"/>
      <c r="C31" s="43" t="s">
        <v>421</v>
      </c>
    </row>
    <row r="32" spans="2:3" ht="15" customHeight="1">
      <c r="B32" s="156"/>
      <c r="C32" s="43" t="s">
        <v>422</v>
      </c>
    </row>
    <row r="33" spans="2:3" ht="15" customHeight="1">
      <c r="B33" s="156"/>
      <c r="C33" s="43" t="s">
        <v>423</v>
      </c>
    </row>
    <row r="34" spans="2:3" ht="15" customHeight="1">
      <c r="B34" s="156"/>
      <c r="C34" s="43" t="s">
        <v>424</v>
      </c>
    </row>
    <row r="35" spans="2:3" ht="15" customHeight="1">
      <c r="B35" s="156"/>
      <c r="C35" s="43" t="s">
        <v>425</v>
      </c>
    </row>
    <row r="36" spans="2:3" ht="15" customHeight="1">
      <c r="B36" s="156"/>
      <c r="C36" s="43" t="s">
        <v>426</v>
      </c>
    </row>
    <row r="37" spans="2:3" ht="15" customHeight="1">
      <c r="B37" s="156"/>
      <c r="C37" s="43" t="s">
        <v>427</v>
      </c>
    </row>
    <row r="38" spans="2:3" ht="15" customHeight="1">
      <c r="B38" s="156"/>
      <c r="C38" s="43" t="s">
        <v>428</v>
      </c>
    </row>
    <row r="39" spans="2:3" ht="15" customHeight="1">
      <c r="B39" s="156"/>
      <c r="C39" s="43" t="s">
        <v>429</v>
      </c>
    </row>
    <row r="40" spans="2:3" ht="15" customHeight="1">
      <c r="B40" s="156"/>
      <c r="C40" s="43" t="s">
        <v>430</v>
      </c>
    </row>
    <row r="41" spans="2:3" ht="15" customHeight="1">
      <c r="B41" s="156"/>
      <c r="C41" s="43" t="s">
        <v>431</v>
      </c>
    </row>
    <row r="42" spans="2:3" ht="15" customHeight="1">
      <c r="B42" s="156"/>
      <c r="C42" s="43" t="s">
        <v>432</v>
      </c>
    </row>
    <row r="43" spans="2:3" ht="15" customHeight="1">
      <c r="B43" s="156"/>
      <c r="C43" s="43" t="s">
        <v>433</v>
      </c>
    </row>
    <row r="44" spans="2:3" ht="15" customHeight="1">
      <c r="B44" s="156"/>
      <c r="C44" s="43" t="s">
        <v>434</v>
      </c>
    </row>
    <row r="45" spans="2:3" ht="15" customHeight="1">
      <c r="B45" s="156"/>
      <c r="C45" s="43" t="s">
        <v>435</v>
      </c>
    </row>
    <row r="46" spans="2:3" ht="15" customHeight="1">
      <c r="B46" s="156"/>
      <c r="C46" s="43" t="s">
        <v>436</v>
      </c>
    </row>
    <row r="47" spans="2:3" ht="15" customHeight="1">
      <c r="B47" s="156"/>
      <c r="C47" s="43" t="s">
        <v>437</v>
      </c>
    </row>
    <row r="48" spans="2:3" ht="15" customHeight="1">
      <c r="B48" s="157"/>
      <c r="C48" s="44" t="s">
        <v>438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712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4</v>
      </c>
      <c r="F3" s="96">
        <v>4</v>
      </c>
      <c r="G3" s="96">
        <v>238597</v>
      </c>
      <c r="H3" s="98">
        <v>8.4379999999999997E-2</v>
      </c>
      <c r="I3" s="261">
        <v>7.1605786338937136</v>
      </c>
      <c r="J3" s="99">
        <f>IF(ISNUMBER($I3),(($I3-$I$23)*$I$27)+$I$23,"-     ")</f>
        <v>7.3308745789049814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16</v>
      </c>
      <c r="F4" s="103">
        <v>16</v>
      </c>
      <c r="G4" s="103">
        <v>238598</v>
      </c>
      <c r="H4" s="104">
        <v>8.4445000000000006E-2</v>
      </c>
      <c r="I4" s="262">
        <v>7.2890516969463413</v>
      </c>
      <c r="J4" s="105">
        <f t="shared" ref="J4:J21" si="0">IF(ISNUMBER($I4),(($I4-$I$23)*$I$27)+$I$23,"-     ")</f>
        <v>7.3377348259458888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7</v>
      </c>
      <c r="F5" s="103">
        <v>7</v>
      </c>
      <c r="G5" s="103">
        <v>238599</v>
      </c>
      <c r="H5" s="104">
        <v>8.4101999999999996E-2</v>
      </c>
      <c r="I5" s="262">
        <v>7.0856059069070145</v>
      </c>
      <c r="J5" s="105">
        <f t="shared" si="0"/>
        <v>7.3268711604743908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2</v>
      </c>
      <c r="F6" s="103">
        <v>2</v>
      </c>
      <c r="G6" s="103">
        <v>238600</v>
      </c>
      <c r="H6" s="104">
        <v>8.6846000000000007E-2</v>
      </c>
      <c r="I6" s="262">
        <v>7.3930612134111087</v>
      </c>
      <c r="J6" s="105">
        <f t="shared" si="0"/>
        <v>7.3432887604485737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20</v>
      </c>
      <c r="F7" s="103">
        <v>20</v>
      </c>
      <c r="G7" s="103">
        <v>238601</v>
      </c>
      <c r="H7" s="104">
        <v>8.5955000000000004E-2</v>
      </c>
      <c r="I7" s="262">
        <v>7.5426819909334997</v>
      </c>
      <c r="J7" s="105">
        <f t="shared" si="0"/>
        <v>7.3512782601294191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13</v>
      </c>
      <c r="F8" s="103">
        <v>13</v>
      </c>
      <c r="G8" s="103">
        <v>238602</v>
      </c>
      <c r="H8" s="104">
        <v>8.6470000000000005E-2</v>
      </c>
      <c r="I8" s="262">
        <v>7.2873914346788879</v>
      </c>
      <c r="J8" s="105">
        <f t="shared" si="0"/>
        <v>7.3376461707131355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3</v>
      </c>
      <c r="F9" s="103">
        <v>3</v>
      </c>
      <c r="G9" s="103">
        <v>238603</v>
      </c>
      <c r="H9" s="104">
        <v>8.7028999999999995E-2</v>
      </c>
      <c r="I9" s="262">
        <v>7.4191624749523779</v>
      </c>
      <c r="J9" s="105">
        <f t="shared" si="0"/>
        <v>7.3446825242306293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6</v>
      </c>
      <c r="F10" s="103">
        <v>6</v>
      </c>
      <c r="G10" s="103">
        <v>238604</v>
      </c>
      <c r="H10" s="104">
        <v>8.3160999999999999E-2</v>
      </c>
      <c r="I10" s="262">
        <v>7.5449857062875525</v>
      </c>
      <c r="J10" s="105">
        <f t="shared" si="0"/>
        <v>7.3514012746825497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15</v>
      </c>
      <c r="F11" s="103">
        <v>15</v>
      </c>
      <c r="G11" s="103">
        <v>238605</v>
      </c>
      <c r="H11" s="104">
        <v>8.2582000000000003E-2</v>
      </c>
      <c r="I11" s="262">
        <v>7.2839837760099035</v>
      </c>
      <c r="J11" s="105">
        <f t="shared" si="0"/>
        <v>7.3374642074303678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14</v>
      </c>
      <c r="F12" s="103">
        <v>14</v>
      </c>
      <c r="G12" s="103">
        <v>238606</v>
      </c>
      <c r="H12" s="104">
        <v>8.7137999999999993E-2</v>
      </c>
      <c r="I12" s="262">
        <v>7.5861855820141288</v>
      </c>
      <c r="J12" s="105">
        <f t="shared" si="0"/>
        <v>7.353601279250225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12</v>
      </c>
      <c r="F13" s="103">
        <v>12</v>
      </c>
      <c r="G13" s="103">
        <v>238607</v>
      </c>
      <c r="H13" s="104">
        <v>8.7702000000000002E-2</v>
      </c>
      <c r="I13" s="262">
        <v>7.1617925013794252</v>
      </c>
      <c r="J13" s="105">
        <f t="shared" si="0"/>
        <v>7.330939397401786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8</v>
      </c>
      <c r="F14" s="103">
        <v>8</v>
      </c>
      <c r="G14" s="103">
        <v>238608</v>
      </c>
      <c r="H14" s="104">
        <v>8.5796999999999998E-2</v>
      </c>
      <c r="I14" s="262">
        <v>7.2702330940611288</v>
      </c>
      <c r="J14" s="105">
        <f t="shared" si="0"/>
        <v>7.3367299439753824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238609</v>
      </c>
      <c r="H15" s="104">
        <v>8.8387999999999994E-2</v>
      </c>
      <c r="I15" s="262">
        <v>7.4015790346487842</v>
      </c>
      <c r="J15" s="105">
        <f t="shared" si="0"/>
        <v>7.3437435978794898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18</v>
      </c>
      <c r="F16" s="103">
        <v>18</v>
      </c>
      <c r="G16" s="103">
        <v>238610</v>
      </c>
      <c r="H16" s="104">
        <v>8.7826000000000001E-2</v>
      </c>
      <c r="I16" s="262">
        <v>7.4466485855199354</v>
      </c>
      <c r="J16" s="105">
        <f t="shared" si="0"/>
        <v>7.3461502366382474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9</v>
      </c>
      <c r="F17" s="103">
        <v>9</v>
      </c>
      <c r="G17" s="103">
        <v>238611</v>
      </c>
      <c r="H17" s="104">
        <v>8.6596999999999993E-2</v>
      </c>
      <c r="I17" s="262">
        <v>7.2990281081645279</v>
      </c>
      <c r="J17" s="105">
        <f t="shared" si="0"/>
        <v>7.33826754964619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5</v>
      </c>
      <c r="F18" s="103">
        <v>5</v>
      </c>
      <c r="G18" s="103">
        <v>238612</v>
      </c>
      <c r="H18" s="104">
        <v>8.5296999999999998E-2</v>
      </c>
      <c r="I18" s="262">
        <v>7.2906138084694323</v>
      </c>
      <c r="J18" s="105">
        <f t="shared" si="0"/>
        <v>7.337818240092786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238613</v>
      </c>
      <c r="H19" s="104">
        <v>8.3062999999999998E-2</v>
      </c>
      <c r="I19" s="262">
        <v>7.4212814172678661</v>
      </c>
      <c r="J19" s="105">
        <f t="shared" si="0"/>
        <v>7.3447956722120367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10</v>
      </c>
      <c r="F20" s="103">
        <v>10</v>
      </c>
      <c r="G20" s="103">
        <v>238614</v>
      </c>
      <c r="H20" s="104">
        <v>8.6467000000000002E-2</v>
      </c>
      <c r="I20" s="262">
        <v>7.1671302867011253</v>
      </c>
      <c r="J20" s="105">
        <f t="shared" si="0"/>
        <v>7.331224426224856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19</v>
      </c>
      <c r="F21" s="103">
        <v>19</v>
      </c>
      <c r="G21" s="103">
        <v>238615</v>
      </c>
      <c r="H21" s="104">
        <v>8.4349999999999994E-2</v>
      </c>
      <c r="I21" s="262">
        <v>7.2605856228415906</v>
      </c>
      <c r="J21" s="105">
        <f t="shared" si="0"/>
        <v>7.3362147851217401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1</v>
      </c>
      <c r="F22" s="103">
        <v>1</v>
      </c>
      <c r="G22" s="103">
        <v>238616</v>
      </c>
      <c r="H22" s="104">
        <v>8.3234000000000002E-2</v>
      </c>
      <c r="I22" s="262">
        <v>7.4980404951097199</v>
      </c>
      <c r="J22" s="105">
        <f>IF(ISNUMBER($I22),(($I22-$I$23)*$I$27)+$I$23,"-     ")</f>
        <v>7.3488944787954189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8.5541449999999991E-2</v>
      </c>
      <c r="I23" s="108">
        <f>AVERAGE(I$3:I$22)</f>
        <v>7.3404810685099049</v>
      </c>
      <c r="J23" s="109">
        <f>AVERAGE(J$3:J$22)</f>
        <v>7.3404810685099049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7.2948209583169801</v>
      </c>
      <c r="J24" s="111">
        <f>MEDIAN(J$3:J$22)</f>
        <v>7.3380428948694885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0.14177012386942836</v>
      </c>
      <c r="J25" s="111">
        <f>STDEV(J$3:J$22)</f>
        <v>7.5702878849078703E-3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1.9313464954989288E-2</v>
      </c>
      <c r="J26" s="113">
        <f>J25/J23</f>
        <v>1.0313067787047117E-3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5.3398330186127232E-2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A496A-DFF3-4DE3-B33B-5DCA7E3B4AE6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509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0" t="s">
        <v>264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5">
        <v>6.7109999999999994</v>
      </c>
      <c r="F6" s="22">
        <v>7.2690000000000001</v>
      </c>
      <c r="G6" s="22">
        <v>6.7620000000000005</v>
      </c>
      <c r="H6" s="22">
        <v>6.8539000000000003</v>
      </c>
      <c r="I6" s="22">
        <v>7.3453429058159951</v>
      </c>
      <c r="J6" s="22">
        <v>6.92</v>
      </c>
      <c r="K6" s="22">
        <v>7.04</v>
      </c>
      <c r="L6" s="22">
        <v>7.42</v>
      </c>
      <c r="M6" s="22">
        <v>6.88</v>
      </c>
      <c r="N6" s="22">
        <v>7.16</v>
      </c>
      <c r="O6" s="22">
        <v>7.1159999999999997</v>
      </c>
      <c r="P6" s="22">
        <v>7.2</v>
      </c>
      <c r="Q6" s="22" t="s">
        <v>272</v>
      </c>
      <c r="R6" s="22">
        <v>7.15</v>
      </c>
      <c r="S6" s="22">
        <v>7.26</v>
      </c>
      <c r="T6" s="22">
        <v>7.46</v>
      </c>
      <c r="U6" s="22">
        <v>7.3929999999999998</v>
      </c>
      <c r="V6" s="22">
        <v>7.11</v>
      </c>
      <c r="W6" s="22">
        <v>7.3220000000000001</v>
      </c>
      <c r="X6" s="22">
        <v>6.97</v>
      </c>
      <c r="Y6" s="22">
        <v>6.7789999999999999</v>
      </c>
      <c r="Z6" s="22">
        <v>6.99</v>
      </c>
      <c r="AA6" s="22">
        <v>7.0529999999999999</v>
      </c>
      <c r="AB6" s="145">
        <v>6.4648500000000002</v>
      </c>
      <c r="AC6" s="22">
        <v>7.1639999999999997</v>
      </c>
      <c r="AD6" s="22">
        <v>6.9251899999999997</v>
      </c>
      <c r="AE6" s="22">
        <v>7.2469999999999999</v>
      </c>
      <c r="AF6" s="22">
        <v>6.89</v>
      </c>
      <c r="AG6" s="22">
        <v>6.9459999999999997</v>
      </c>
      <c r="AH6" s="22">
        <v>7.1280000000000001</v>
      </c>
      <c r="AI6" s="22">
        <v>6.99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6">
        <v>6.0310000000000006</v>
      </c>
      <c r="F7" s="11">
        <v>7.0730000000000004</v>
      </c>
      <c r="G7" s="11">
        <v>6.9220000000000006</v>
      </c>
      <c r="H7" s="11">
        <v>6.9072500000000003</v>
      </c>
      <c r="I7" s="11">
        <v>7.2541918498406206</v>
      </c>
      <c r="J7" s="11">
        <v>6.98</v>
      </c>
      <c r="K7" s="11">
        <v>7.32</v>
      </c>
      <c r="L7" s="11">
        <v>7.46</v>
      </c>
      <c r="M7" s="11">
        <v>6.98</v>
      </c>
      <c r="N7" s="11">
        <v>7.16</v>
      </c>
      <c r="O7" s="147">
        <v>6.7190000000000003</v>
      </c>
      <c r="P7" s="11">
        <v>7.2200000000000006</v>
      </c>
      <c r="Q7" s="11" t="s">
        <v>272</v>
      </c>
      <c r="R7" s="11">
        <v>7.21</v>
      </c>
      <c r="S7" s="11">
        <v>7.33</v>
      </c>
      <c r="T7" s="11">
        <v>7.52</v>
      </c>
      <c r="U7" s="11">
        <v>7.4829999999999997</v>
      </c>
      <c r="V7" s="11">
        <v>6.93</v>
      </c>
      <c r="W7" s="11">
        <v>7.0739999999999998</v>
      </c>
      <c r="X7" s="11">
        <v>7.04</v>
      </c>
      <c r="Y7" s="11">
        <v>6.9930000000000003</v>
      </c>
      <c r="Z7" s="11">
        <v>7.0600000000000005</v>
      </c>
      <c r="AA7" s="11">
        <v>7.0570000000000004</v>
      </c>
      <c r="AB7" s="146">
        <v>6.4701000000000004</v>
      </c>
      <c r="AC7" s="11">
        <v>7.0860000000000003</v>
      </c>
      <c r="AD7" s="11">
        <v>6.9686599999999999</v>
      </c>
      <c r="AE7" s="11">
        <v>7.24</v>
      </c>
      <c r="AF7" s="11">
        <v>6.98</v>
      </c>
      <c r="AG7" s="11">
        <v>6.9859999999999998</v>
      </c>
      <c r="AH7" s="11">
        <v>7.2560000000000002</v>
      </c>
      <c r="AI7" s="11">
        <v>7.1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6">
        <v>6.1319999999999997</v>
      </c>
      <c r="F8" s="11">
        <v>7.2430000000000003</v>
      </c>
      <c r="G8" s="11">
        <v>7.0679999999999996</v>
      </c>
      <c r="H8" s="11">
        <v>7.0246200000000005</v>
      </c>
      <c r="I8" s="11">
        <v>7.4824411614357036</v>
      </c>
      <c r="J8" s="11">
        <v>6.8</v>
      </c>
      <c r="K8" s="11">
        <v>7.33</v>
      </c>
      <c r="L8" s="11">
        <v>7.63</v>
      </c>
      <c r="M8" s="11">
        <v>7.15</v>
      </c>
      <c r="N8" s="11">
        <v>7.1</v>
      </c>
      <c r="O8" s="11">
        <v>7.2450000000000001</v>
      </c>
      <c r="P8" s="11">
        <v>7.24</v>
      </c>
      <c r="Q8" s="11" t="s">
        <v>272</v>
      </c>
      <c r="R8" s="11">
        <v>7.12</v>
      </c>
      <c r="S8" s="11">
        <v>7.42</v>
      </c>
      <c r="T8" s="11">
        <v>7.32</v>
      </c>
      <c r="U8" s="11">
        <v>7.3689999999999998</v>
      </c>
      <c r="V8" s="11">
        <v>7.17</v>
      </c>
      <c r="W8" s="11">
        <v>7.0049999999999999</v>
      </c>
      <c r="X8" s="11">
        <v>7.01</v>
      </c>
      <c r="Y8" s="11">
        <v>7.0839999999999996</v>
      </c>
      <c r="Z8" s="11">
        <v>7.02</v>
      </c>
      <c r="AA8" s="11">
        <v>7.2220000000000004</v>
      </c>
      <c r="AB8" s="146">
        <v>6.5782499999999997</v>
      </c>
      <c r="AC8" s="11">
        <v>7.1959999999999997</v>
      </c>
      <c r="AD8" s="11">
        <v>7.0744699999999998</v>
      </c>
      <c r="AE8" s="11">
        <v>7.27</v>
      </c>
      <c r="AF8" s="11">
        <v>6.92</v>
      </c>
      <c r="AG8" s="11">
        <v>6.9260000000000002</v>
      </c>
      <c r="AH8" s="11">
        <v>7.18</v>
      </c>
      <c r="AI8" s="11">
        <v>6.86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6">
        <v>6.649</v>
      </c>
      <c r="F9" s="11">
        <v>7.218</v>
      </c>
      <c r="G9" s="11">
        <v>7.0640000000000001</v>
      </c>
      <c r="H9" s="11">
        <v>7.0420800000000003</v>
      </c>
      <c r="I9" s="11">
        <v>7.4986064962726404</v>
      </c>
      <c r="J9" s="11">
        <v>6.98</v>
      </c>
      <c r="K9" s="11">
        <v>7.24</v>
      </c>
      <c r="L9" s="11">
        <v>7.43</v>
      </c>
      <c r="M9" s="11">
        <v>6.98</v>
      </c>
      <c r="N9" s="11">
        <v>7.14</v>
      </c>
      <c r="O9" s="11">
        <v>7.0919999999999996</v>
      </c>
      <c r="P9" s="11">
        <v>7.3</v>
      </c>
      <c r="Q9" s="11" t="s">
        <v>272</v>
      </c>
      <c r="R9" s="11">
        <v>7.14</v>
      </c>
      <c r="S9" s="11">
        <v>7.47</v>
      </c>
      <c r="T9" s="11">
        <v>7.31</v>
      </c>
      <c r="U9" s="11">
        <v>7.6050000000000004</v>
      </c>
      <c r="V9" s="11">
        <v>6.93</v>
      </c>
      <c r="W9" s="11">
        <v>7.0720000000000001</v>
      </c>
      <c r="X9" s="11">
        <v>6.98</v>
      </c>
      <c r="Y9" s="11">
        <v>7.0780000000000003</v>
      </c>
      <c r="Z9" s="11">
        <v>7.0600000000000005</v>
      </c>
      <c r="AA9" s="11">
        <v>7.1029999999999998</v>
      </c>
      <c r="AB9" s="146">
        <v>6.5184000000000006</v>
      </c>
      <c r="AC9" s="11">
        <v>7.218</v>
      </c>
      <c r="AD9" s="11">
        <v>7.211689999999999</v>
      </c>
      <c r="AE9" s="11">
        <v>7.3410000000000002</v>
      </c>
      <c r="AF9" s="11">
        <v>6.87</v>
      </c>
      <c r="AG9" s="11">
        <v>6.9029999999999996</v>
      </c>
      <c r="AH9" s="11">
        <v>7.1289999999999996</v>
      </c>
      <c r="AI9" s="11">
        <v>7.07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7.1297860898184648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6">
        <v>6.0310000000000006</v>
      </c>
      <c r="F10" s="11">
        <v>7.3259999999999996</v>
      </c>
      <c r="G10" s="11">
        <v>6.9420000000000002</v>
      </c>
      <c r="H10" s="11">
        <v>6.8645700000000005</v>
      </c>
      <c r="I10" s="11">
        <v>7.5457207190600881</v>
      </c>
      <c r="J10" s="11">
        <v>6.99</v>
      </c>
      <c r="K10" s="11">
        <v>7.2799999999999994</v>
      </c>
      <c r="L10" s="11">
        <v>7.24</v>
      </c>
      <c r="M10" s="11">
        <v>6.93</v>
      </c>
      <c r="N10" s="11">
        <v>7.16</v>
      </c>
      <c r="O10" s="11">
        <v>7.1260000000000003</v>
      </c>
      <c r="P10" s="11">
        <v>7.2799999999999994</v>
      </c>
      <c r="Q10" s="11" t="s">
        <v>272</v>
      </c>
      <c r="R10" s="11">
        <v>7.27</v>
      </c>
      <c r="S10" s="11">
        <v>7.34</v>
      </c>
      <c r="T10" s="11">
        <v>7.4</v>
      </c>
      <c r="U10" s="11">
        <v>7.2759999999999998</v>
      </c>
      <c r="V10" s="11">
        <v>6.98</v>
      </c>
      <c r="W10" s="11">
        <v>7.0940000000000003</v>
      </c>
      <c r="X10" s="11">
        <v>7.01</v>
      </c>
      <c r="Y10" s="11">
        <v>6.7640000000000002</v>
      </c>
      <c r="Z10" s="11">
        <v>7.0299999999999994</v>
      </c>
      <c r="AA10" s="11">
        <v>7.1769999999999996</v>
      </c>
      <c r="AB10" s="146">
        <v>6.5385999999999997</v>
      </c>
      <c r="AC10" s="11">
        <v>7.1740000000000004</v>
      </c>
      <c r="AD10" s="11">
        <v>6.9319499999999996</v>
      </c>
      <c r="AE10" s="11">
        <v>7.2789999999999999</v>
      </c>
      <c r="AF10" s="11">
        <v>6.93</v>
      </c>
      <c r="AG10" s="11">
        <v>6.9260000000000002</v>
      </c>
      <c r="AH10" s="11">
        <v>6.952</v>
      </c>
      <c r="AI10" s="11">
        <v>7.08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6">
        <v>5.6059999999999999</v>
      </c>
      <c r="F11" s="11">
        <v>7.2939999999999996</v>
      </c>
      <c r="G11" s="11">
        <v>7.0719999999999992</v>
      </c>
      <c r="H11" s="11">
        <v>6.9526599999999998</v>
      </c>
      <c r="I11" s="11">
        <v>7.4485699570768942</v>
      </c>
      <c r="J11" s="11">
        <v>6.88</v>
      </c>
      <c r="K11" s="11">
        <v>7.23</v>
      </c>
      <c r="L11" s="11">
        <v>7.2200000000000006</v>
      </c>
      <c r="M11" s="11">
        <v>6.91</v>
      </c>
      <c r="N11" s="11">
        <v>7.23</v>
      </c>
      <c r="O11" s="11">
        <v>7.0229999999999997</v>
      </c>
      <c r="P11" s="11">
        <v>7.2200000000000006</v>
      </c>
      <c r="Q11" s="11" t="s">
        <v>272</v>
      </c>
      <c r="R11" s="11">
        <v>7.16</v>
      </c>
      <c r="S11" s="11">
        <v>7.16</v>
      </c>
      <c r="T11" s="11">
        <v>7.19</v>
      </c>
      <c r="U11" s="11">
        <v>7.04</v>
      </c>
      <c r="V11" s="11">
        <v>6.91</v>
      </c>
      <c r="W11" s="11">
        <v>7.165</v>
      </c>
      <c r="X11" s="11">
        <v>7.02</v>
      </c>
      <c r="Y11" s="11">
        <v>7.1879999999999997</v>
      </c>
      <c r="Z11" s="11">
        <v>7.0299999999999994</v>
      </c>
      <c r="AA11" s="11">
        <v>7.3739999999999997</v>
      </c>
      <c r="AB11" s="146">
        <v>6.5247000000000011</v>
      </c>
      <c r="AC11" s="11">
        <v>7.1760000000000002</v>
      </c>
      <c r="AD11" s="11">
        <v>7.1357499999999998</v>
      </c>
      <c r="AE11" s="11">
        <v>7.3170000000000002</v>
      </c>
      <c r="AF11" s="11">
        <v>6.81</v>
      </c>
      <c r="AG11" s="11">
        <v>6.9639999999999995</v>
      </c>
      <c r="AH11" s="11">
        <v>6.9269999999999996</v>
      </c>
      <c r="AI11" s="11">
        <v>7.05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6.1933333333333342</v>
      </c>
      <c r="F26" s="23">
        <v>7.2371666666666661</v>
      </c>
      <c r="G26" s="23">
        <v>6.9716666666666667</v>
      </c>
      <c r="H26" s="23">
        <v>6.9408466666666664</v>
      </c>
      <c r="I26" s="23">
        <v>7.42914551491699</v>
      </c>
      <c r="J26" s="23">
        <v>6.9250000000000007</v>
      </c>
      <c r="K26" s="23">
        <v>7.2399999999999993</v>
      </c>
      <c r="L26" s="23">
        <v>7.3999999999999995</v>
      </c>
      <c r="M26" s="23">
        <v>6.9716666666666667</v>
      </c>
      <c r="N26" s="23">
        <v>7.1583333333333341</v>
      </c>
      <c r="O26" s="23">
        <v>7.0534999999999997</v>
      </c>
      <c r="P26" s="23">
        <v>7.2433333333333332</v>
      </c>
      <c r="Q26" s="23" t="s">
        <v>704</v>
      </c>
      <c r="R26" s="23">
        <v>7.1749999999999998</v>
      </c>
      <c r="S26" s="23">
        <v>7.3299999999999983</v>
      </c>
      <c r="T26" s="23">
        <v>7.3666666666666663</v>
      </c>
      <c r="U26" s="23">
        <v>7.3609999999999998</v>
      </c>
      <c r="V26" s="23">
        <v>7.0049999999999999</v>
      </c>
      <c r="W26" s="23">
        <v>7.1219999999999999</v>
      </c>
      <c r="X26" s="23">
        <v>7.0049999999999999</v>
      </c>
      <c r="Y26" s="23">
        <v>6.9810000000000008</v>
      </c>
      <c r="Z26" s="23">
        <v>7.0316666666666672</v>
      </c>
      <c r="AA26" s="23">
        <v>7.1643333333333343</v>
      </c>
      <c r="AB26" s="23">
        <v>6.5158166666666668</v>
      </c>
      <c r="AC26" s="23">
        <v>7.1690000000000005</v>
      </c>
      <c r="AD26" s="23">
        <v>7.0412849999999993</v>
      </c>
      <c r="AE26" s="23">
        <v>7.2823333333333329</v>
      </c>
      <c r="AF26" s="23">
        <v>6.9000000000000012</v>
      </c>
      <c r="AG26" s="23">
        <v>6.9418333333333324</v>
      </c>
      <c r="AH26" s="23">
        <v>7.0953333333333326</v>
      </c>
      <c r="AI26" s="23">
        <v>7.0249999999999995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6.0815000000000001</v>
      </c>
      <c r="F27" s="11">
        <v>7.2560000000000002</v>
      </c>
      <c r="G27" s="11">
        <v>7.0030000000000001</v>
      </c>
      <c r="H27" s="11">
        <v>6.9299549999999996</v>
      </c>
      <c r="I27" s="11">
        <v>7.4655055592562984</v>
      </c>
      <c r="J27" s="11">
        <v>6.95</v>
      </c>
      <c r="K27" s="11">
        <v>7.26</v>
      </c>
      <c r="L27" s="11">
        <v>7.4249999999999998</v>
      </c>
      <c r="M27" s="11">
        <v>6.9550000000000001</v>
      </c>
      <c r="N27" s="11">
        <v>7.16</v>
      </c>
      <c r="O27" s="11">
        <v>7.1039999999999992</v>
      </c>
      <c r="P27" s="11">
        <v>7.23</v>
      </c>
      <c r="Q27" s="11" t="s">
        <v>704</v>
      </c>
      <c r="R27" s="11">
        <v>7.1550000000000002</v>
      </c>
      <c r="S27" s="11">
        <v>7.335</v>
      </c>
      <c r="T27" s="11">
        <v>7.36</v>
      </c>
      <c r="U27" s="11">
        <v>7.3810000000000002</v>
      </c>
      <c r="V27" s="11">
        <v>6.9550000000000001</v>
      </c>
      <c r="W27" s="11">
        <v>7.0839999999999996</v>
      </c>
      <c r="X27" s="11">
        <v>7.01</v>
      </c>
      <c r="Y27" s="11">
        <v>7.0355000000000008</v>
      </c>
      <c r="Z27" s="11">
        <v>7.0299999999999994</v>
      </c>
      <c r="AA27" s="11">
        <v>7.14</v>
      </c>
      <c r="AB27" s="11">
        <v>6.5215500000000013</v>
      </c>
      <c r="AC27" s="11">
        <v>7.1750000000000007</v>
      </c>
      <c r="AD27" s="11">
        <v>7.0215649999999998</v>
      </c>
      <c r="AE27" s="11">
        <v>7.2744999999999997</v>
      </c>
      <c r="AF27" s="11">
        <v>6.9049999999999994</v>
      </c>
      <c r="AG27" s="11">
        <v>6.9359999999999999</v>
      </c>
      <c r="AH27" s="11">
        <v>7.1284999999999998</v>
      </c>
      <c r="AI27" s="11">
        <v>7.0600000000000005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0.41881674592435592</v>
      </c>
      <c r="F28" s="24">
        <v>8.8867129281116189E-2</v>
      </c>
      <c r="G28" s="24">
        <v>0.12262082476751884</v>
      </c>
      <c r="H28" s="24">
        <v>7.9890303208003069E-2</v>
      </c>
      <c r="I28" s="24">
        <v>0.10887056834494319</v>
      </c>
      <c r="J28" s="24">
        <v>7.4766302570075216E-2</v>
      </c>
      <c r="K28" s="24">
        <v>0.10601886624558855</v>
      </c>
      <c r="L28" s="24">
        <v>0.15218409903797414</v>
      </c>
      <c r="M28" s="24">
        <v>9.5794919837466838E-2</v>
      </c>
      <c r="N28" s="24">
        <v>4.2150523919243156E-2</v>
      </c>
      <c r="O28" s="24">
        <v>0.17896228652987189</v>
      </c>
      <c r="P28" s="24">
        <v>3.8815804341358659E-2</v>
      </c>
      <c r="Q28" s="24" t="s">
        <v>704</v>
      </c>
      <c r="R28" s="24">
        <v>5.5407580708780109E-2</v>
      </c>
      <c r="S28" s="24">
        <v>0.11099549540409277</v>
      </c>
      <c r="T28" s="24">
        <v>0.11826523862347135</v>
      </c>
      <c r="U28" s="24">
        <v>0.19275580406306841</v>
      </c>
      <c r="V28" s="24">
        <v>0.10876580344942989</v>
      </c>
      <c r="W28" s="24">
        <v>0.11056762636504416</v>
      </c>
      <c r="X28" s="24">
        <v>2.58843582110895E-2</v>
      </c>
      <c r="Y28" s="24">
        <v>0.17372622139446872</v>
      </c>
      <c r="Z28" s="24">
        <v>2.6394443859772406E-2</v>
      </c>
      <c r="AA28" s="24">
        <v>0.12257514701874372</v>
      </c>
      <c r="AB28" s="24">
        <v>4.2872376498937513E-2</v>
      </c>
      <c r="AC28" s="24">
        <v>4.4984441754899976E-2</v>
      </c>
      <c r="AD28" s="24">
        <v>0.11812647996956466</v>
      </c>
      <c r="AE28" s="24">
        <v>3.9616494881130941E-2</v>
      </c>
      <c r="AF28" s="24">
        <v>5.7965506984757963E-2</v>
      </c>
      <c r="AG28" s="24">
        <v>2.9895930603790581E-2</v>
      </c>
      <c r="AH28" s="24">
        <v>0.12966366748887947</v>
      </c>
      <c r="AI28" s="24">
        <v>8.9162772500634868E-2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6.7623801817710855E-2</v>
      </c>
      <c r="F29" s="13">
        <v>1.2279270793973176E-2</v>
      </c>
      <c r="G29" s="13">
        <v>1.758845203454729E-2</v>
      </c>
      <c r="H29" s="13">
        <v>1.1510166849193672E-2</v>
      </c>
      <c r="I29" s="13">
        <v>1.4654520917155526E-2</v>
      </c>
      <c r="J29" s="13">
        <v>1.0796577988458515E-2</v>
      </c>
      <c r="K29" s="13">
        <v>1.4643489812926597E-2</v>
      </c>
      <c r="L29" s="13">
        <v>2.0565418788915425E-2</v>
      </c>
      <c r="M29" s="13">
        <v>1.3740605283882405E-2</v>
      </c>
      <c r="N29" s="13">
        <v>5.8883153321410689E-3</v>
      </c>
      <c r="O29" s="13">
        <v>2.5372125402973261E-2</v>
      </c>
      <c r="P29" s="13">
        <v>5.3588317084250336E-3</v>
      </c>
      <c r="Q29" s="13" t="s">
        <v>704</v>
      </c>
      <c r="R29" s="13">
        <v>7.7223109001784123E-3</v>
      </c>
      <c r="S29" s="13">
        <v>1.5142632388007202E-2</v>
      </c>
      <c r="T29" s="13">
        <v>1.6054104790516475E-2</v>
      </c>
      <c r="U29" s="13">
        <v>2.6186089398596443E-2</v>
      </c>
      <c r="V29" s="13">
        <v>1.5526881291852947E-2</v>
      </c>
      <c r="W29" s="13">
        <v>1.5524800107419849E-2</v>
      </c>
      <c r="X29" s="13">
        <v>3.6951260829535333E-3</v>
      </c>
      <c r="Y29" s="13">
        <v>2.4885578197173571E-2</v>
      </c>
      <c r="Z29" s="13">
        <v>3.753654021299702E-3</v>
      </c>
      <c r="AA29" s="13">
        <v>1.710907928424283E-2</v>
      </c>
      <c r="AB29" s="13">
        <v>6.5797395310801428E-3</v>
      </c>
      <c r="AC29" s="13">
        <v>6.2748558731901202E-3</v>
      </c>
      <c r="AD29" s="13">
        <v>1.6776267395733117E-2</v>
      </c>
      <c r="AE29" s="13">
        <v>5.440082603716429E-3</v>
      </c>
      <c r="AF29" s="13">
        <v>8.4007981137330361E-3</v>
      </c>
      <c r="AG29" s="13">
        <v>4.3066333010670452E-3</v>
      </c>
      <c r="AH29" s="13">
        <v>1.8274499787026142E-2</v>
      </c>
      <c r="AI29" s="13">
        <v>1.2692209608631299E-2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2.9551374478445691E-2</v>
      </c>
      <c r="E30" s="13">
        <v>-0.13134373804319477</v>
      </c>
      <c r="F30" s="13">
        <v>1.5060841306521633E-2</v>
      </c>
      <c r="G30" s="13">
        <v>-2.2177302538935462E-2</v>
      </c>
      <c r="H30" s="13">
        <v>-2.6500012871579548E-2</v>
      </c>
      <c r="I30" s="13">
        <v>4.1987153797786281E-2</v>
      </c>
      <c r="J30" s="13">
        <v>-2.8722613447113687E-2</v>
      </c>
      <c r="K30" s="13">
        <v>1.5458235183089641E-2</v>
      </c>
      <c r="L30" s="13">
        <v>3.7899301153986542E-2</v>
      </c>
      <c r="M30" s="13">
        <v>-2.2177302538935462E-2</v>
      </c>
      <c r="N30" s="13">
        <v>4.0039410937777742E-3</v>
      </c>
      <c r="O30" s="13">
        <v>-1.0699632339237208E-2</v>
      </c>
      <c r="P30" s="13">
        <v>1.5925757390816697E-2</v>
      </c>
      <c r="Q30" s="13" t="s">
        <v>704</v>
      </c>
      <c r="R30" s="13">
        <v>6.341552132412831E-3</v>
      </c>
      <c r="S30" s="13">
        <v>2.8081334791719037E-2</v>
      </c>
      <c r="T30" s="13">
        <v>3.3224079076716428E-2</v>
      </c>
      <c r="U30" s="13">
        <v>3.2429291323580411E-2</v>
      </c>
      <c r="V30" s="13">
        <v>-1.7502080461665348E-2</v>
      </c>
      <c r="W30" s="13">
        <v>-1.0920509704468451E-3</v>
      </c>
      <c r="X30" s="13">
        <v>-1.7502080461665348E-2</v>
      </c>
      <c r="Y30" s="13">
        <v>-2.0868240357299728E-2</v>
      </c>
      <c r="Z30" s="13">
        <v>-1.3761902799849013E-2</v>
      </c>
      <c r="AA30" s="13">
        <v>4.8454810676863413E-3</v>
      </c>
      <c r="AB30" s="13">
        <v>-8.6113302056644248E-2</v>
      </c>
      <c r="AC30" s="13">
        <v>5.5000121585042638E-3</v>
      </c>
      <c r="AD30" s="13">
        <v>-1.2412867469452915E-2</v>
      </c>
      <c r="AE30" s="13">
        <v>2.1395767221222828E-2</v>
      </c>
      <c r="AF30" s="13">
        <v>-3.2229030005066273E-2</v>
      </c>
      <c r="AG30" s="13">
        <v>-2.6361626298092466E-2</v>
      </c>
      <c r="AH30" s="13">
        <v>-4.8322286322631802E-3</v>
      </c>
      <c r="AI30" s="13">
        <v>-1.4696947215303235E-2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5.05</v>
      </c>
      <c r="F31" s="45">
        <v>0.93</v>
      </c>
      <c r="G31" s="45">
        <v>0.59</v>
      </c>
      <c r="H31" s="45">
        <v>0.77</v>
      </c>
      <c r="I31" s="45">
        <v>2.0299999999999998</v>
      </c>
      <c r="J31" s="45">
        <v>0.86</v>
      </c>
      <c r="K31" s="45">
        <v>0.95</v>
      </c>
      <c r="L31" s="45">
        <v>1.87</v>
      </c>
      <c r="M31" s="45">
        <v>0.59</v>
      </c>
      <c r="N31" s="45">
        <v>0.48</v>
      </c>
      <c r="O31" s="45">
        <v>0.12</v>
      </c>
      <c r="P31" s="45">
        <v>0.97</v>
      </c>
      <c r="Q31" s="45" t="s">
        <v>278</v>
      </c>
      <c r="R31" s="45">
        <v>0.57999999999999996</v>
      </c>
      <c r="S31" s="45">
        <v>1.46</v>
      </c>
      <c r="T31" s="45">
        <v>1.67</v>
      </c>
      <c r="U31" s="45">
        <v>1.64</v>
      </c>
      <c r="V31" s="45">
        <v>0.4</v>
      </c>
      <c r="W31" s="45">
        <v>0.27</v>
      </c>
      <c r="X31" s="45">
        <v>0.4</v>
      </c>
      <c r="Y31" s="45">
        <v>0.54</v>
      </c>
      <c r="Z31" s="45">
        <v>0.24</v>
      </c>
      <c r="AA31" s="45">
        <v>0.52</v>
      </c>
      <c r="AB31" s="45">
        <v>3.2</v>
      </c>
      <c r="AC31" s="45">
        <v>0.54</v>
      </c>
      <c r="AD31" s="45">
        <v>0.19</v>
      </c>
      <c r="AE31" s="45">
        <v>1.19</v>
      </c>
      <c r="AF31" s="45">
        <v>1</v>
      </c>
      <c r="AG31" s="45">
        <v>0.76</v>
      </c>
      <c r="AH31" s="45">
        <v>0.12</v>
      </c>
      <c r="AI31" s="45">
        <v>0.28000000000000003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510</v>
      </c>
      <c r="BM33" s="28" t="s">
        <v>279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9" t="s">
        <v>259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10.8063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11.22772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12.28613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11.435420000000001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11.467515000000001</v>
      </c>
    </row>
    <row r="42" spans="1:65">
      <c r="A42" s="30"/>
      <c r="B42" s="19">
        <v>1</v>
      </c>
      <c r="C42" s="9">
        <v>5</v>
      </c>
      <c r="D42" s="211">
        <v>11.28421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11.765309999999999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273</v>
      </c>
      <c r="C44" s="12"/>
      <c r="D44" s="213">
        <v>11.467515000000001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274</v>
      </c>
      <c r="C45" s="29"/>
      <c r="D45" s="211">
        <v>11.359815000000001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275</v>
      </c>
      <c r="C46" s="29"/>
      <c r="D46" s="211">
        <v>0.50757267667793138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4.4261784412571628E-2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0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511</v>
      </c>
      <c r="BM51" s="28" t="s">
        <v>279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9" t="s">
        <v>259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9.2107299999999999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9.3707799999999999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9.4220299999999995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9.3237400000000008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9.3569383333333302</v>
      </c>
    </row>
    <row r="60" spans="1:65">
      <c r="A60" s="30"/>
      <c r="B60" s="19">
        <v>1</v>
      </c>
      <c r="C60" s="9">
        <v>5</v>
      </c>
      <c r="D60" s="11">
        <v>9.3317499999999995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9.4825999999999997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273</v>
      </c>
      <c r="C62" s="12"/>
      <c r="D62" s="23">
        <v>9.3569383333333338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274</v>
      </c>
      <c r="C63" s="29"/>
      <c r="D63" s="11">
        <v>9.3512649999999997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275</v>
      </c>
      <c r="C64" s="29"/>
      <c r="D64" s="24">
        <v>9.3094392401833953E-2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9.949236500810605E-3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4.4408920985006262E-16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CF534-5448-4427-A8A3-E0A7C118447A}">
  <sheetPr codeName="Sheet12"/>
  <dimension ref="A1:BN101"/>
  <sheetViews>
    <sheetView zoomScaleNormal="100" workbookViewId="0">
      <selection activeCell="B48" sqref="B48:O53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280</v>
      </c>
      <c r="F3" s="150" t="s">
        <v>281</v>
      </c>
      <c r="G3" s="150" t="s">
        <v>282</v>
      </c>
      <c r="H3" s="150" t="s">
        <v>283</v>
      </c>
      <c r="I3" s="150" t="s">
        <v>284</v>
      </c>
      <c r="J3" s="150" t="s">
        <v>285</v>
      </c>
      <c r="K3" s="150" t="s">
        <v>286</v>
      </c>
      <c r="L3" s="150" t="s">
        <v>287</v>
      </c>
      <c r="M3" s="150" t="s">
        <v>288</v>
      </c>
      <c r="N3" s="150" t="s">
        <v>289</v>
      </c>
      <c r="O3" s="150" t="s">
        <v>290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291</v>
      </c>
      <c r="F4" s="11" t="s">
        <v>292</v>
      </c>
      <c r="G4" s="11" t="s">
        <v>291</v>
      </c>
      <c r="H4" s="11" t="s">
        <v>293</v>
      </c>
      <c r="I4" s="11" t="s">
        <v>294</v>
      </c>
      <c r="J4" s="11" t="s">
        <v>291</v>
      </c>
      <c r="K4" s="11" t="s">
        <v>295</v>
      </c>
      <c r="L4" s="11" t="s">
        <v>291</v>
      </c>
      <c r="M4" s="11" t="s">
        <v>291</v>
      </c>
      <c r="N4" s="11" t="s">
        <v>291</v>
      </c>
      <c r="O4" s="11" t="s">
        <v>296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716</v>
      </c>
      <c r="F5" s="26" t="s">
        <v>716</v>
      </c>
      <c r="G5" s="26" t="s">
        <v>716</v>
      </c>
      <c r="H5" s="26" t="s">
        <v>716</v>
      </c>
      <c r="I5" s="26" t="s">
        <v>716</v>
      </c>
      <c r="J5" s="26" t="s">
        <v>716</v>
      </c>
      <c r="K5" s="26" t="s">
        <v>716</v>
      </c>
      <c r="L5" s="26" t="s">
        <v>716</v>
      </c>
      <c r="M5" s="26" t="s">
        <v>716</v>
      </c>
      <c r="N5" s="26" t="s">
        <v>716</v>
      </c>
      <c r="O5" s="26" t="s">
        <v>716</v>
      </c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7.24</v>
      </c>
      <c r="F6" s="22">
        <v>7.16</v>
      </c>
      <c r="G6" s="22"/>
      <c r="H6" s="22">
        <v>6.8593342175362597</v>
      </c>
      <c r="I6" s="22">
        <v>6.907</v>
      </c>
      <c r="J6" s="22">
        <v>6.8360692605172497</v>
      </c>
      <c r="K6" s="22">
        <v>7.1269999999999998</v>
      </c>
      <c r="L6" s="22">
        <v>6.8970000000000002</v>
      </c>
      <c r="M6" s="22">
        <v>7.165</v>
      </c>
      <c r="N6" s="22">
        <v>7.1829999999999998</v>
      </c>
      <c r="O6" s="22">
        <v>7.1849999999999996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7.21</v>
      </c>
      <c r="F7" s="11">
        <v>7.39</v>
      </c>
      <c r="G7" s="11"/>
      <c r="H7" s="11">
        <v>6.89083913806732</v>
      </c>
      <c r="I7" s="11">
        <v>6.79</v>
      </c>
      <c r="J7" s="11">
        <v>7.0231165884112503</v>
      </c>
      <c r="K7" s="11">
        <v>7.0620000000000003</v>
      </c>
      <c r="L7" s="11">
        <v>7.1440000000000001</v>
      </c>
      <c r="M7" s="11">
        <v>7.1139999999999999</v>
      </c>
      <c r="N7" s="11">
        <v>7.2450000000000001</v>
      </c>
      <c r="O7" s="11">
        <v>7.1959999999999997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7.12</v>
      </c>
      <c r="F8" s="11">
        <v>7.16</v>
      </c>
      <c r="G8" s="11"/>
      <c r="H8" s="11">
        <v>7.14009491726065</v>
      </c>
      <c r="I8" s="11">
        <v>7.0019999999999998</v>
      </c>
      <c r="J8" s="11">
        <v>7.0097666215979499</v>
      </c>
      <c r="K8" s="11">
        <v>7.3860000000000001</v>
      </c>
      <c r="L8" s="11">
        <v>7</v>
      </c>
      <c r="M8" s="11">
        <v>7.14</v>
      </c>
      <c r="N8" s="11">
        <v>7.274</v>
      </c>
      <c r="O8" s="11">
        <v>7.0750000000000002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7.42</v>
      </c>
      <c r="F9" s="11">
        <v>7.07</v>
      </c>
      <c r="G9" s="11"/>
      <c r="H9" s="11">
        <v>6.90166073273374</v>
      </c>
      <c r="I9" s="11">
        <v>7.1849999999999996</v>
      </c>
      <c r="J9" s="11">
        <v>6.7992598556905604</v>
      </c>
      <c r="K9" s="11">
        <v>7.1559999999999997</v>
      </c>
      <c r="L9" s="11">
        <v>7.07</v>
      </c>
      <c r="M9" s="11">
        <v>6.8449999999999998</v>
      </c>
      <c r="N9" s="11">
        <v>7.133</v>
      </c>
      <c r="O9" s="11">
        <v>7.0670000000000002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7.0581300583114848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7.48</v>
      </c>
      <c r="F10" s="11">
        <v>7.16</v>
      </c>
      <c r="G10" s="11"/>
      <c r="H10" s="11">
        <v>7.2171315125636699</v>
      </c>
      <c r="I10" s="11">
        <v>7.0439999999999996</v>
      </c>
      <c r="J10" s="11">
        <v>6.92067841980169</v>
      </c>
      <c r="K10" s="11">
        <v>7.1310000000000002</v>
      </c>
      <c r="L10" s="11">
        <v>6.9080000000000004</v>
      </c>
      <c r="M10" s="11">
        <v>7.0250000000000004</v>
      </c>
      <c r="N10" s="11">
        <v>7.1909999999999998</v>
      </c>
      <c r="O10" s="11">
        <v>7.101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6.99</v>
      </c>
      <c r="F11" s="11">
        <v>7.24</v>
      </c>
      <c r="G11" s="11"/>
      <c r="H11" s="11">
        <v>7.1129223809563502</v>
      </c>
      <c r="I11" s="11">
        <v>7.0609999999999999</v>
      </c>
      <c r="J11" s="11">
        <v>6.6632753257330304</v>
      </c>
      <c r="K11" s="11">
        <v>7.2</v>
      </c>
      <c r="L11" s="11">
        <v>7.0460000000000003</v>
      </c>
      <c r="M11" s="11">
        <v>6.8310000000000004</v>
      </c>
      <c r="N11" s="11">
        <v>7.1520000000000001</v>
      </c>
      <c r="O11" s="11">
        <v>6.8869999999999996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7.0856059069070145</v>
      </c>
      <c r="E12" s="11">
        <v>7.02</v>
      </c>
      <c r="F12" s="11">
        <v>7.18</v>
      </c>
      <c r="G12" s="11"/>
      <c r="H12" s="11">
        <v>7.01</v>
      </c>
      <c r="I12" s="11">
        <v>7</v>
      </c>
      <c r="J12" s="11">
        <v>6.99</v>
      </c>
      <c r="K12" s="146">
        <v>6.726</v>
      </c>
      <c r="L12" s="11">
        <v>7.0140000000000002</v>
      </c>
      <c r="M12" s="11">
        <v>7.0750000000000002</v>
      </c>
      <c r="N12" s="11">
        <v>7.1940869803995504</v>
      </c>
      <c r="O12" s="11">
        <v>6.9740000000000002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7.2702330940611288</v>
      </c>
      <c r="E13" s="11">
        <v>7.14</v>
      </c>
      <c r="F13" s="11">
        <v>7.43</v>
      </c>
      <c r="G13" s="11"/>
      <c r="H13" s="11">
        <v>6.73</v>
      </c>
      <c r="I13" s="11">
        <v>6.98</v>
      </c>
      <c r="J13" s="11">
        <v>6.7519999999999998</v>
      </c>
      <c r="K13" s="146">
        <v>6.7930000000000001</v>
      </c>
      <c r="L13" s="11">
        <v>7.1859999999999999</v>
      </c>
      <c r="M13" s="11">
        <v>7.2460000000000004</v>
      </c>
      <c r="N13" s="11">
        <v>7.0797777576258003</v>
      </c>
      <c r="O13" s="11">
        <v>7.1070000000000002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7.2990281081645279</v>
      </c>
      <c r="E14" s="11">
        <v>7.13</v>
      </c>
      <c r="F14" s="11">
        <v>7.3</v>
      </c>
      <c r="G14" s="11"/>
      <c r="H14" s="147">
        <v>7.59</v>
      </c>
      <c r="I14" s="11">
        <v>7.08</v>
      </c>
      <c r="J14" s="11">
        <v>7.0449999999999999</v>
      </c>
      <c r="K14" s="146">
        <v>6.569</v>
      </c>
      <c r="L14" s="11">
        <v>7.1870000000000003</v>
      </c>
      <c r="M14" s="11">
        <v>7.11</v>
      </c>
      <c r="N14" s="11">
        <v>7.1425200659418202</v>
      </c>
      <c r="O14" s="11">
        <v>6.6970000000000001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7.1671302867011253</v>
      </c>
      <c r="E15" s="11">
        <v>7.21</v>
      </c>
      <c r="F15" s="11">
        <v>7.42</v>
      </c>
      <c r="G15" s="11"/>
      <c r="H15" s="11">
        <v>6.78</v>
      </c>
      <c r="I15" s="11">
        <v>7.12</v>
      </c>
      <c r="J15" s="11">
        <v>6.9850000000000003</v>
      </c>
      <c r="K15" s="146">
        <v>6.7489999999999997</v>
      </c>
      <c r="L15" s="11">
        <v>6.9980000000000002</v>
      </c>
      <c r="M15" s="11">
        <v>7.077</v>
      </c>
      <c r="N15" s="11">
        <v>7.0767449404685596</v>
      </c>
      <c r="O15" s="11">
        <v>6.8339999999999996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7.4212814172678661</v>
      </c>
      <c r="E16" s="11">
        <v>7.13</v>
      </c>
      <c r="F16" s="11">
        <v>7.24</v>
      </c>
      <c r="G16" s="11"/>
      <c r="H16" s="11">
        <v>6.79</v>
      </c>
      <c r="I16" s="11">
        <v>7.18</v>
      </c>
      <c r="J16" s="11">
        <v>7.056</v>
      </c>
      <c r="K16" s="146">
        <v>7.0510000000000002</v>
      </c>
      <c r="L16" s="11">
        <v>7.1340000000000003</v>
      </c>
      <c r="M16" s="11">
        <v>7.2720000000000002</v>
      </c>
      <c r="N16" s="11">
        <v>7.1388697604819402</v>
      </c>
      <c r="O16" s="11">
        <v>6.9450000000000003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7.1617925013794252</v>
      </c>
      <c r="E17" s="11">
        <v>7.42</v>
      </c>
      <c r="F17" s="11">
        <v>7.15</v>
      </c>
      <c r="G17" s="11"/>
      <c r="H17" s="11">
        <v>7.09</v>
      </c>
      <c r="I17" s="11">
        <v>7.07</v>
      </c>
      <c r="J17" s="11">
        <v>6.9089999999999998</v>
      </c>
      <c r="K17" s="146">
        <v>6.8070000000000004</v>
      </c>
      <c r="L17" s="11">
        <v>7.21</v>
      </c>
      <c r="M17" s="11">
        <v>7.0890000000000004</v>
      </c>
      <c r="N17" s="11">
        <v>7.1858086547420204</v>
      </c>
      <c r="O17" s="11">
        <v>7.1289999999999996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7.2873914346788879</v>
      </c>
      <c r="E18" s="11">
        <v>7.37</v>
      </c>
      <c r="F18" s="11">
        <v>7.22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7.5861855820141288</v>
      </c>
      <c r="E19" s="11">
        <v>7</v>
      </c>
      <c r="F19" s="11">
        <v>7.17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7.2839837760099035</v>
      </c>
      <c r="E20" s="11">
        <v>7.07</v>
      </c>
      <c r="F20" s="11">
        <v>6.99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7.2890516969463413</v>
      </c>
      <c r="E21" s="11">
        <v>7.15</v>
      </c>
      <c r="F21" s="11">
        <v>7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7.4015790346487842</v>
      </c>
      <c r="E22" s="11">
        <v>7.25</v>
      </c>
      <c r="F22" s="11">
        <v>7.3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7.4466485855199354</v>
      </c>
      <c r="E23" s="11">
        <v>7.15</v>
      </c>
      <c r="F23" s="11">
        <v>7.39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7.2605856228415906</v>
      </c>
      <c r="E24" s="11">
        <v>7.13</v>
      </c>
      <c r="F24" s="11">
        <v>7.32</v>
      </c>
      <c r="G24" s="11">
        <v>6.82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7.5426819909334997</v>
      </c>
      <c r="E25" s="11">
        <v>7.12</v>
      </c>
      <c r="F25" s="11">
        <v>7.07</v>
      </c>
      <c r="G25" s="11">
        <v>6.83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7.13</v>
      </c>
      <c r="F26" s="11">
        <v>7.19</v>
      </c>
      <c r="G26" s="11">
        <v>6.96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7.15</v>
      </c>
      <c r="F27" s="11">
        <v>7.26</v>
      </c>
      <c r="G27" s="11">
        <v>6.64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7.28</v>
      </c>
      <c r="F28" s="11">
        <v>7.17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6.81</v>
      </c>
      <c r="F29" s="11">
        <v>7.15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7.03</v>
      </c>
      <c r="G30" s="11">
        <v>6.96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6.92</v>
      </c>
      <c r="G31" s="11">
        <v>6.97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7.08</v>
      </c>
      <c r="G32" s="11">
        <v>6.83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6.89</v>
      </c>
      <c r="G33" s="11">
        <v>6.95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7.12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7.09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7.21</v>
      </c>
      <c r="G36" s="11">
        <v>7.07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7.08</v>
      </c>
      <c r="G37" s="11">
        <v>6.68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7.27</v>
      </c>
      <c r="G38" s="11">
        <v>7.05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7</v>
      </c>
      <c r="G39" s="11">
        <v>6.93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6.87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7.12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7.340481068509904</v>
      </c>
      <c r="E42" s="23">
        <v>7.1716666666666669</v>
      </c>
      <c r="F42" s="23">
        <v>7.1613888888888892</v>
      </c>
      <c r="G42" s="23">
        <v>6.8908333333333331</v>
      </c>
      <c r="H42" s="23">
        <v>7.009331908259834</v>
      </c>
      <c r="I42" s="23">
        <v>7.0349166666666649</v>
      </c>
      <c r="J42" s="23">
        <v>6.9157638393126462</v>
      </c>
      <c r="K42" s="23">
        <v>6.9797500000000001</v>
      </c>
      <c r="L42" s="23">
        <v>7.0661666666666667</v>
      </c>
      <c r="M42" s="23">
        <v>7.0824166666666679</v>
      </c>
      <c r="N42" s="23">
        <v>7.1663173466383077</v>
      </c>
      <c r="O42" s="23">
        <v>7.0164166666666681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7.2948209583169801</v>
      </c>
      <c r="E43" s="11">
        <v>7.1449999999999996</v>
      </c>
      <c r="F43" s="11">
        <v>7.16</v>
      </c>
      <c r="G43" s="11">
        <v>6.9399999999999995</v>
      </c>
      <c r="H43" s="11">
        <v>6.9558303663668699</v>
      </c>
      <c r="I43" s="11">
        <v>7.0525000000000002</v>
      </c>
      <c r="J43" s="11">
        <v>6.9528392099008451</v>
      </c>
      <c r="K43" s="11">
        <v>7.0564999999999998</v>
      </c>
      <c r="L43" s="11">
        <v>7.0579999999999998</v>
      </c>
      <c r="M43" s="11">
        <v>7.0995000000000008</v>
      </c>
      <c r="N43" s="11">
        <v>7.1675000000000004</v>
      </c>
      <c r="O43" s="11">
        <v>7.0709999999999997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0.14177012386942836</v>
      </c>
      <c r="E44" s="24">
        <v>0.15101588360649121</v>
      </c>
      <c r="F44" s="24">
        <v>0.14166666666666661</v>
      </c>
      <c r="G44" s="24">
        <v>0.13419513155600449</v>
      </c>
      <c r="H44" s="24">
        <v>0.24150149579633773</v>
      </c>
      <c r="I44" s="24">
        <v>0.11139810536444442</v>
      </c>
      <c r="J44" s="24">
        <v>0.12706380164710035</v>
      </c>
      <c r="K44" s="24">
        <v>0.24347526475076389</v>
      </c>
      <c r="L44" s="24">
        <v>0.10707247616224787</v>
      </c>
      <c r="M44" s="24">
        <v>0.13402744517674756</v>
      </c>
      <c r="N44" s="24">
        <v>5.8753839871161624E-2</v>
      </c>
      <c r="O44" s="24">
        <v>0.1518512779204067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1.9313464954989288E-2</v>
      </c>
      <c r="E45" s="13">
        <v>2.1057292624655988E-2</v>
      </c>
      <c r="F45" s="13">
        <v>1.978201000736976E-2</v>
      </c>
      <c r="G45" s="13">
        <v>1.9474441633475073E-2</v>
      </c>
      <c r="H45" s="13">
        <v>3.4454281657250542E-2</v>
      </c>
      <c r="I45" s="13">
        <v>1.5835028422195634E-2</v>
      </c>
      <c r="J45" s="13">
        <v>1.8373068340594052E-2</v>
      </c>
      <c r="K45" s="13">
        <v>3.488309248193186E-2</v>
      </c>
      <c r="L45" s="13">
        <v>1.5152837629395646E-2</v>
      </c>
      <c r="M45" s="13">
        <v>1.892397065644931E-2</v>
      </c>
      <c r="N45" s="13">
        <v>8.1986098339229749E-3</v>
      </c>
      <c r="O45" s="13">
        <v>2.1642283395428341E-2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4.0003656473562632E-2</v>
      </c>
      <c r="E46" s="13">
        <v>1.6085933160367993E-2</v>
      </c>
      <c r="F46" s="13">
        <v>1.4629771586003759E-2</v>
      </c>
      <c r="G46" s="13">
        <v>-2.3702697966176856E-2</v>
      </c>
      <c r="H46" s="13">
        <v>-6.9137504761883628E-3</v>
      </c>
      <c r="I46" s="13">
        <v>-3.2888869223207662E-3</v>
      </c>
      <c r="J46" s="13">
        <v>-2.0170529279379235E-2</v>
      </c>
      <c r="K46" s="13">
        <v>-1.1104932562015613E-2</v>
      </c>
      <c r="L46" s="13">
        <v>1.138631378110988E-3</v>
      </c>
      <c r="M46" s="13">
        <v>3.4409408943356645E-3</v>
      </c>
      <c r="N46" s="13">
        <v>1.5328038366114294E-2</v>
      </c>
      <c r="O46" s="13">
        <v>-5.9099777561758549E-3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1.67</v>
      </c>
      <c r="F47" s="45">
        <v>1.55</v>
      </c>
      <c r="G47" s="45">
        <v>1.76</v>
      </c>
      <c r="H47" s="45">
        <v>0.31</v>
      </c>
      <c r="I47" s="45">
        <v>0</v>
      </c>
      <c r="J47" s="45">
        <v>1.46</v>
      </c>
      <c r="K47" s="45">
        <v>0.67</v>
      </c>
      <c r="L47" s="45">
        <v>0.38</v>
      </c>
      <c r="M47" s="45">
        <v>0.57999999999999996</v>
      </c>
      <c r="N47" s="45">
        <v>1.61</v>
      </c>
      <c r="O47" s="45">
        <v>0.23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/>
      <c r="BM49" s="55"/>
    </row>
    <row r="50" spans="2:65">
      <c r="B50" s="152"/>
      <c r="BM50" s="55"/>
    </row>
    <row r="51" spans="2:65">
      <c r="B51" s="152"/>
      <c r="BM51" s="55"/>
    </row>
    <row r="52" spans="2:65">
      <c r="B52" s="152"/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366C6-7714-4B8F-9F3F-4DB068091A93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247</v>
      </c>
      <c r="Q3" s="150" t="s">
        <v>248</v>
      </c>
      <c r="R3" s="150" t="s">
        <v>249</v>
      </c>
      <c r="S3" s="150" t="s">
        <v>251</v>
      </c>
      <c r="T3" s="150" t="s">
        <v>252</v>
      </c>
      <c r="U3" s="150" t="s">
        <v>253</v>
      </c>
      <c r="V3" s="150" t="s">
        <v>254</v>
      </c>
      <c r="W3" s="150" t="s">
        <v>256</v>
      </c>
      <c r="X3" s="150" t="s">
        <v>258</v>
      </c>
      <c r="Y3" s="150" t="s">
        <v>297</v>
      </c>
      <c r="Z3" s="150" t="s">
        <v>260</v>
      </c>
      <c r="AA3" s="150" t="s">
        <v>263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298</v>
      </c>
      <c r="F4" s="11" t="s">
        <v>299</v>
      </c>
      <c r="G4" s="11" t="s">
        <v>298</v>
      </c>
      <c r="H4" s="11" t="s">
        <v>298</v>
      </c>
      <c r="I4" s="11" t="s">
        <v>298</v>
      </c>
      <c r="J4" s="11" t="s">
        <v>299</v>
      </c>
      <c r="K4" s="11" t="s">
        <v>299</v>
      </c>
      <c r="L4" s="11" t="s">
        <v>298</v>
      </c>
      <c r="M4" s="11" t="s">
        <v>298</v>
      </c>
      <c r="N4" s="11" t="s">
        <v>299</v>
      </c>
      <c r="O4" s="11" t="s">
        <v>298</v>
      </c>
      <c r="P4" s="11" t="s">
        <v>299</v>
      </c>
      <c r="Q4" s="11" t="s">
        <v>299</v>
      </c>
      <c r="R4" s="11" t="s">
        <v>299</v>
      </c>
      <c r="S4" s="11" t="s">
        <v>298</v>
      </c>
      <c r="T4" s="11" t="s">
        <v>299</v>
      </c>
      <c r="U4" s="11" t="s">
        <v>299</v>
      </c>
      <c r="V4" s="11" t="s">
        <v>299</v>
      </c>
      <c r="W4" s="11" t="s">
        <v>298</v>
      </c>
      <c r="X4" s="11" t="s">
        <v>299</v>
      </c>
      <c r="Y4" s="11" t="s">
        <v>299</v>
      </c>
      <c r="Z4" s="11" t="s">
        <v>300</v>
      </c>
      <c r="AA4" s="11" t="s">
        <v>300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301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301</v>
      </c>
      <c r="AA5" s="26" t="s">
        <v>302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6.95</v>
      </c>
      <c r="F6" s="145">
        <v>7.73</v>
      </c>
      <c r="G6" s="22">
        <v>6.82</v>
      </c>
      <c r="H6" s="22">
        <v>7.0932000000000004</v>
      </c>
      <c r="I6" s="22">
        <v>6.83</v>
      </c>
      <c r="J6" s="22">
        <v>6.56</v>
      </c>
      <c r="K6" s="22">
        <v>7.4</v>
      </c>
      <c r="L6" s="22">
        <v>7.1064000000000007</v>
      </c>
      <c r="M6" s="22">
        <v>6.82</v>
      </c>
      <c r="N6" s="22" t="s">
        <v>303</v>
      </c>
      <c r="O6" s="22">
        <v>7.1363999999999983</v>
      </c>
      <c r="P6" s="145">
        <v>7.49</v>
      </c>
      <c r="Q6" s="22">
        <v>7</v>
      </c>
      <c r="R6" s="22">
        <v>6.56</v>
      </c>
      <c r="S6" s="22">
        <v>7.01</v>
      </c>
      <c r="T6" s="22">
        <v>6.7671000000000001</v>
      </c>
      <c r="U6" s="22">
        <v>6.9859999999999998</v>
      </c>
      <c r="V6" s="22">
        <v>7.2648999999999999</v>
      </c>
      <c r="W6" s="22">
        <v>6.6654</v>
      </c>
      <c r="X6" s="22">
        <v>7.2549999999999999</v>
      </c>
      <c r="Y6" s="145">
        <v>6.5</v>
      </c>
      <c r="Z6" s="22">
        <v>7.0830000000000002</v>
      </c>
      <c r="AA6" s="22">
        <v>7.1227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6.66</v>
      </c>
      <c r="F7" s="146">
        <v>7.73</v>
      </c>
      <c r="G7" s="11">
        <v>6.78</v>
      </c>
      <c r="H7" s="11">
        <v>6.9907000000000004</v>
      </c>
      <c r="I7" s="11">
        <v>6.97</v>
      </c>
      <c r="J7" s="11">
        <v>6.81</v>
      </c>
      <c r="K7" s="11">
        <v>7.5</v>
      </c>
      <c r="L7" s="11">
        <v>6.5232000000000001</v>
      </c>
      <c r="M7" s="11">
        <v>6.77</v>
      </c>
      <c r="N7" s="11" t="s">
        <v>303</v>
      </c>
      <c r="O7" s="11">
        <v>7.0104300000000004</v>
      </c>
      <c r="P7" s="146">
        <v>7.94</v>
      </c>
      <c r="Q7" s="11">
        <v>6.79</v>
      </c>
      <c r="R7" s="11">
        <v>6.78</v>
      </c>
      <c r="S7" s="11">
        <v>6.98</v>
      </c>
      <c r="T7" s="11">
        <v>7.1791</v>
      </c>
      <c r="U7" s="11">
        <v>7.0259999999999998</v>
      </c>
      <c r="V7" s="11">
        <v>7.2231000000000005</v>
      </c>
      <c r="W7" s="11">
        <v>6.6106999999999996</v>
      </c>
      <c r="X7" s="11">
        <v>7.0949999999999998</v>
      </c>
      <c r="Y7" s="146">
        <v>6.3</v>
      </c>
      <c r="Z7" s="11">
        <v>7.0940000000000003</v>
      </c>
      <c r="AA7" s="11">
        <v>6.8925999999999998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6.93</v>
      </c>
      <c r="F8" s="146">
        <v>7.669999999999999</v>
      </c>
      <c r="G8" s="11">
        <v>6.92</v>
      </c>
      <c r="H8" s="11">
        <v>6.8334999999999999</v>
      </c>
      <c r="I8" s="11">
        <v>6.76</v>
      </c>
      <c r="J8" s="11">
        <v>6.6499999999999995</v>
      </c>
      <c r="K8" s="11">
        <v>7.3100000000000005</v>
      </c>
      <c r="L8" s="11">
        <v>6.5772000000000004</v>
      </c>
      <c r="M8" s="11">
        <v>6.66</v>
      </c>
      <c r="N8" s="11" t="s">
        <v>303</v>
      </c>
      <c r="O8" s="11">
        <v>7.1231</v>
      </c>
      <c r="P8" s="146">
        <v>6.9</v>
      </c>
      <c r="Q8" s="11">
        <v>6.93</v>
      </c>
      <c r="R8" s="11">
        <v>6.71</v>
      </c>
      <c r="S8" s="11">
        <v>7</v>
      </c>
      <c r="T8" s="11">
        <v>6.8391999999999999</v>
      </c>
      <c r="U8" s="11">
        <v>6.9319999999999995</v>
      </c>
      <c r="V8" s="11">
        <v>7.4671999999999992</v>
      </c>
      <c r="W8" s="11">
        <v>6.7976999999999999</v>
      </c>
      <c r="X8" s="11">
        <v>7.1550000000000002</v>
      </c>
      <c r="Y8" s="146">
        <v>6.54</v>
      </c>
      <c r="Z8" s="11">
        <v>7.117</v>
      </c>
      <c r="AA8" s="11">
        <v>6.9787999999999997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7.49</v>
      </c>
      <c r="F9" s="146">
        <v>7.6499999999999995</v>
      </c>
      <c r="G9" s="11">
        <v>6.94</v>
      </c>
      <c r="H9" s="11">
        <v>6.9119999999999999</v>
      </c>
      <c r="I9" s="11">
        <v>6.95</v>
      </c>
      <c r="J9" s="11">
        <v>6.6000000000000005</v>
      </c>
      <c r="K9" s="11">
        <v>7.53</v>
      </c>
      <c r="L9" s="11">
        <v>6.6204000000000001</v>
      </c>
      <c r="M9" s="11">
        <v>6.78</v>
      </c>
      <c r="N9" s="11" t="s">
        <v>303</v>
      </c>
      <c r="O9" s="11">
        <v>7.0868199999999995</v>
      </c>
      <c r="P9" s="146">
        <v>7.8600000000000012</v>
      </c>
      <c r="Q9" s="11">
        <v>6.98</v>
      </c>
      <c r="R9" s="11">
        <v>6.73</v>
      </c>
      <c r="S9" s="11">
        <v>6.93</v>
      </c>
      <c r="T9" s="11">
        <v>7.0658000000000003</v>
      </c>
      <c r="U9" s="11">
        <v>7.0350000000000001</v>
      </c>
      <c r="V9" s="11">
        <v>7.1494999999999997</v>
      </c>
      <c r="W9" s="11">
        <v>6.8807999999999998</v>
      </c>
      <c r="X9" s="11">
        <v>7.0650000000000004</v>
      </c>
      <c r="Y9" s="146">
        <v>6.37</v>
      </c>
      <c r="Z9" s="11">
        <v>7.141</v>
      </c>
      <c r="AA9" s="11">
        <v>6.8090999999999999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6.9602920175438605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7.01</v>
      </c>
      <c r="F10" s="147">
        <v>7.18</v>
      </c>
      <c r="G10" s="11">
        <v>6.88</v>
      </c>
      <c r="H10" s="11">
        <v>6.8357999999999999</v>
      </c>
      <c r="I10" s="11">
        <v>6.83</v>
      </c>
      <c r="J10" s="11">
        <v>6.97</v>
      </c>
      <c r="K10" s="11">
        <v>7.21</v>
      </c>
      <c r="L10" s="11">
        <v>6.6960000000000006</v>
      </c>
      <c r="M10" s="11">
        <v>6.86</v>
      </c>
      <c r="N10" s="11" t="s">
        <v>303</v>
      </c>
      <c r="O10" s="11">
        <v>7.0363799999999994</v>
      </c>
      <c r="P10" s="146">
        <v>7.48</v>
      </c>
      <c r="Q10" s="11">
        <v>6.96</v>
      </c>
      <c r="R10" s="11">
        <v>6.77</v>
      </c>
      <c r="S10" s="147">
        <v>6.68</v>
      </c>
      <c r="T10" s="11">
        <v>6.8597999999999999</v>
      </c>
      <c r="U10" s="11">
        <v>6.9470000000000001</v>
      </c>
      <c r="V10" s="147">
        <v>7.7958999999999996</v>
      </c>
      <c r="W10" s="11">
        <v>6.7408999999999999</v>
      </c>
      <c r="X10" s="11">
        <v>7.0650000000000004</v>
      </c>
      <c r="Y10" s="146">
        <v>6.25</v>
      </c>
      <c r="Z10" s="11">
        <v>7.0869999999999997</v>
      </c>
      <c r="AA10" s="11">
        <v>7.0468999999999999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7.32</v>
      </c>
      <c r="F11" s="146">
        <v>7.64</v>
      </c>
      <c r="G11" s="11">
        <v>6.87</v>
      </c>
      <c r="H11" s="11">
        <v>6.7834000000000003</v>
      </c>
      <c r="I11" s="11">
        <v>6.84</v>
      </c>
      <c r="J11" s="11">
        <v>7.05</v>
      </c>
      <c r="K11" s="11">
        <v>7.33</v>
      </c>
      <c r="L11" s="11">
        <v>6.6420000000000012</v>
      </c>
      <c r="M11" s="11">
        <v>6.89</v>
      </c>
      <c r="N11" s="11" t="s">
        <v>303</v>
      </c>
      <c r="O11" s="11">
        <v>7.0363799999999994</v>
      </c>
      <c r="P11" s="146">
        <v>7.8</v>
      </c>
      <c r="Q11" s="11">
        <v>7.14</v>
      </c>
      <c r="R11" s="11">
        <v>6.61</v>
      </c>
      <c r="S11" s="11">
        <v>7</v>
      </c>
      <c r="T11" s="11">
        <v>6.9318999999999997</v>
      </c>
      <c r="U11" s="11">
        <v>6.992</v>
      </c>
      <c r="V11" s="11">
        <v>7.4846999999999992</v>
      </c>
      <c r="W11" s="11">
        <v>6.8235999999999999</v>
      </c>
      <c r="X11" s="147">
        <v>7.4850000000000003</v>
      </c>
      <c r="Y11" s="146">
        <v>6.31</v>
      </c>
      <c r="Z11" s="11">
        <v>7.125</v>
      </c>
      <c r="AA11" s="11">
        <v>6.8696000000000002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7.340481068509904</v>
      </c>
      <c r="E26" s="23">
        <v>7.06</v>
      </c>
      <c r="F26" s="23">
        <v>7.5999999999999988</v>
      </c>
      <c r="G26" s="23">
        <v>6.8683333333333332</v>
      </c>
      <c r="H26" s="23">
        <v>6.9081000000000001</v>
      </c>
      <c r="I26" s="23">
        <v>6.8633333333333342</v>
      </c>
      <c r="J26" s="23">
        <v>6.7733333333333334</v>
      </c>
      <c r="K26" s="23">
        <v>7.38</v>
      </c>
      <c r="L26" s="23">
        <v>6.6942000000000013</v>
      </c>
      <c r="M26" s="23">
        <v>6.7966666666666669</v>
      </c>
      <c r="N26" s="23" t="s">
        <v>704</v>
      </c>
      <c r="O26" s="23">
        <v>7.0715849999999998</v>
      </c>
      <c r="P26" s="23">
        <v>7.5783333333333331</v>
      </c>
      <c r="Q26" s="23">
        <v>6.9666666666666659</v>
      </c>
      <c r="R26" s="23">
        <v>6.6933333333333325</v>
      </c>
      <c r="S26" s="23">
        <v>6.9333333333333336</v>
      </c>
      <c r="T26" s="23">
        <v>6.9404833333333329</v>
      </c>
      <c r="U26" s="23">
        <v>6.9863333333333335</v>
      </c>
      <c r="V26" s="23">
        <v>7.397549999999999</v>
      </c>
      <c r="W26" s="23">
        <v>6.7531833333333324</v>
      </c>
      <c r="X26" s="23">
        <v>7.1866666666666665</v>
      </c>
      <c r="Y26" s="23">
        <v>6.3783333333333339</v>
      </c>
      <c r="Z26" s="23">
        <v>7.1078333333333346</v>
      </c>
      <c r="AA26" s="23">
        <v>6.9532833333333324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7.2948209583169801</v>
      </c>
      <c r="E27" s="11">
        <v>6.98</v>
      </c>
      <c r="F27" s="11">
        <v>7.6599999999999993</v>
      </c>
      <c r="G27" s="11">
        <v>6.875</v>
      </c>
      <c r="H27" s="11">
        <v>6.8738999999999999</v>
      </c>
      <c r="I27" s="11">
        <v>6.835</v>
      </c>
      <c r="J27" s="11">
        <v>6.7299999999999995</v>
      </c>
      <c r="K27" s="11">
        <v>7.3650000000000002</v>
      </c>
      <c r="L27" s="11">
        <v>6.6312000000000006</v>
      </c>
      <c r="M27" s="11">
        <v>6.8000000000000007</v>
      </c>
      <c r="N27" s="11" t="s">
        <v>704</v>
      </c>
      <c r="O27" s="11">
        <v>7.0615999999999994</v>
      </c>
      <c r="P27" s="11">
        <v>7.6449999999999996</v>
      </c>
      <c r="Q27" s="11">
        <v>6.9700000000000006</v>
      </c>
      <c r="R27" s="11">
        <v>6.7200000000000006</v>
      </c>
      <c r="S27" s="11">
        <v>6.99</v>
      </c>
      <c r="T27" s="11">
        <v>6.8958499999999994</v>
      </c>
      <c r="U27" s="11">
        <v>6.9889999999999999</v>
      </c>
      <c r="V27" s="11">
        <v>7.3660499999999995</v>
      </c>
      <c r="W27" s="11">
        <v>6.7692999999999994</v>
      </c>
      <c r="X27" s="11">
        <v>7.125</v>
      </c>
      <c r="Y27" s="11">
        <v>6.34</v>
      </c>
      <c r="Z27" s="11">
        <v>7.1055000000000001</v>
      </c>
      <c r="AA27" s="11">
        <v>6.9356999999999998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0.14177012386942836</v>
      </c>
      <c r="E28" s="24">
        <v>0.29799328851502688</v>
      </c>
      <c r="F28" s="24">
        <v>0.20938003725283855</v>
      </c>
      <c r="G28" s="24">
        <v>6.0138728508895678E-2</v>
      </c>
      <c r="H28" s="24">
        <v>0.11614001894265401</v>
      </c>
      <c r="I28" s="24">
        <v>8.0415587212098821E-2</v>
      </c>
      <c r="J28" s="24">
        <v>0.20363365799068348</v>
      </c>
      <c r="K28" s="24">
        <v>0.12132600710482484</v>
      </c>
      <c r="L28" s="24">
        <v>0.21024431502421193</v>
      </c>
      <c r="M28" s="24">
        <v>8.1158281565510373E-2</v>
      </c>
      <c r="N28" s="24" t="s">
        <v>704</v>
      </c>
      <c r="O28" s="24">
        <v>5.1586049955389679E-2</v>
      </c>
      <c r="P28" s="24">
        <v>0.38389668749113576</v>
      </c>
      <c r="Q28" s="24">
        <v>0.11307814407155191</v>
      </c>
      <c r="R28" s="24">
        <v>8.9144078135716218E-2</v>
      </c>
      <c r="S28" s="24">
        <v>0.12738393409950369</v>
      </c>
      <c r="T28" s="24">
        <v>0.15462583764257085</v>
      </c>
      <c r="U28" s="24">
        <v>4.1166329283367935E-2</v>
      </c>
      <c r="V28" s="24">
        <v>0.2369331530200024</v>
      </c>
      <c r="W28" s="24">
        <v>0.10137509391693147</v>
      </c>
      <c r="X28" s="24">
        <v>0.16290078780247402</v>
      </c>
      <c r="Y28" s="24">
        <v>0.11686174167222858</v>
      </c>
      <c r="Z28" s="24">
        <v>2.3327380192954918E-2</v>
      </c>
      <c r="AA28" s="24">
        <v>0.11797575033313697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4.2208681092780011E-2</v>
      </c>
      <c r="F29" s="13">
        <v>2.7550004901689289E-2</v>
      </c>
      <c r="G29" s="13">
        <v>8.7559420299289994E-3</v>
      </c>
      <c r="H29" s="13">
        <v>1.6812150800169946E-2</v>
      </c>
      <c r="I29" s="13">
        <v>1.1716695562714737E-2</v>
      </c>
      <c r="J29" s="13">
        <v>3.0064024309648149E-2</v>
      </c>
      <c r="K29" s="13">
        <v>1.6439838361087377E-2</v>
      </c>
      <c r="L29" s="13">
        <v>3.1406936605451269E-2</v>
      </c>
      <c r="M29" s="13">
        <v>1.194089478649E-2</v>
      </c>
      <c r="N29" s="13" t="s">
        <v>704</v>
      </c>
      <c r="O29" s="13">
        <v>7.2948355927829021E-3</v>
      </c>
      <c r="P29" s="13">
        <v>5.0657139321460626E-2</v>
      </c>
      <c r="Q29" s="13">
        <v>1.6231312546155778E-2</v>
      </c>
      <c r="R29" s="13">
        <v>1.3318338366889875E-2</v>
      </c>
      <c r="S29" s="13">
        <v>1.8372682802813033E-2</v>
      </c>
      <c r="T29" s="13">
        <v>2.2278828464286232E-2</v>
      </c>
      <c r="U29" s="13">
        <v>5.8924084092802044E-3</v>
      </c>
      <c r="V29" s="13">
        <v>3.2028597714108376E-2</v>
      </c>
      <c r="W29" s="13">
        <v>1.5011452956792943E-2</v>
      </c>
      <c r="X29" s="13">
        <v>2.2667085501271896E-2</v>
      </c>
      <c r="Y29" s="13">
        <v>1.832167363557281E-2</v>
      </c>
      <c r="Z29" s="13">
        <v>3.2819256022165563E-3</v>
      </c>
      <c r="AA29" s="13">
        <v>1.6966912561663241E-2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5.4622571870225123E-2</v>
      </c>
      <c r="E30" s="13">
        <v>1.4325258509961802E-2</v>
      </c>
      <c r="F30" s="13">
        <v>9.190821029400964E-2</v>
      </c>
      <c r="G30" s="13">
        <v>-1.3211900302277479E-2</v>
      </c>
      <c r="H30" s="13">
        <v>-7.4985384826250501E-3</v>
      </c>
      <c r="I30" s="13">
        <v>-1.3930260966944497E-2</v>
      </c>
      <c r="J30" s="13">
        <v>-2.6860752930952581E-2</v>
      </c>
      <c r="K30" s="13">
        <v>6.0300341048656891E-2</v>
      </c>
      <c r="L30" s="13">
        <v>-3.8230007717083847E-2</v>
      </c>
      <c r="M30" s="13">
        <v>-2.350840316250602E-2</v>
      </c>
      <c r="N30" s="13" t="s">
        <v>704</v>
      </c>
      <c r="O30" s="13">
        <v>1.5989700169995569E-2</v>
      </c>
      <c r="P30" s="13">
        <v>8.879531408045227E-2</v>
      </c>
      <c r="Q30" s="13">
        <v>9.1585943617555898E-4</v>
      </c>
      <c r="R30" s="13">
        <v>-3.8354523565626519E-2</v>
      </c>
      <c r="S30" s="13">
        <v>-3.873211661605036E-3</v>
      </c>
      <c r="T30" s="13">
        <v>-2.8459559111311261E-3</v>
      </c>
      <c r="U30" s="13">
        <v>3.7414113838662999E-3</v>
      </c>
      <c r="V30" s="13">
        <v>6.2821786981638317E-2</v>
      </c>
      <c r="W30" s="13">
        <v>-2.9755746409561135E-2</v>
      </c>
      <c r="X30" s="13">
        <v>3.252372868152853E-2</v>
      </c>
      <c r="Y30" s="13">
        <v>-8.3611245439654369E-2</v>
      </c>
      <c r="Z30" s="13">
        <v>2.1197575535277347E-2</v>
      </c>
      <c r="AA30" s="13">
        <v>-1.0069526095833892E-3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0.49</v>
      </c>
      <c r="F31" s="45">
        <v>2.83</v>
      </c>
      <c r="G31" s="45">
        <v>0.34</v>
      </c>
      <c r="H31" s="45">
        <v>0.17</v>
      </c>
      <c r="I31" s="45">
        <v>0.36</v>
      </c>
      <c r="J31" s="45">
        <v>0.75</v>
      </c>
      <c r="K31" s="45">
        <v>1.88</v>
      </c>
      <c r="L31" s="45">
        <v>1.1000000000000001</v>
      </c>
      <c r="M31" s="45">
        <v>0.65</v>
      </c>
      <c r="N31" s="45" t="s">
        <v>278</v>
      </c>
      <c r="O31" s="45">
        <v>0.54</v>
      </c>
      <c r="P31" s="45">
        <v>2.74</v>
      </c>
      <c r="Q31" s="45">
        <v>0.09</v>
      </c>
      <c r="R31" s="45">
        <v>1.1000000000000001</v>
      </c>
      <c r="S31" s="45">
        <v>0.06</v>
      </c>
      <c r="T31" s="45">
        <v>0.03</v>
      </c>
      <c r="U31" s="45">
        <v>0.17</v>
      </c>
      <c r="V31" s="45">
        <v>1.95</v>
      </c>
      <c r="W31" s="45">
        <v>0.84</v>
      </c>
      <c r="X31" s="45">
        <v>1.04</v>
      </c>
      <c r="Y31" s="45">
        <v>2.46</v>
      </c>
      <c r="Z31" s="45">
        <v>0.7</v>
      </c>
      <c r="AA31" s="45">
        <v>0.03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2025-06-06T01:58:21Z</dcterms:modified>
</cp:coreProperties>
</file>